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/>
  <bookViews>
    <workbookView xWindow="0" yWindow="-15" windowWidth="15405" windowHeight="8190"/>
  </bookViews>
  <sheets>
    <sheet name="Sales report" sheetId="1" r:id="rId1"/>
    <sheet name="Profit projection" sheetId="3" r:id="rId2"/>
  </sheets>
  <calcPr calcId="144315"/>
  <webPublishing codePage="1252"/>
</workbook>
</file>

<file path=xl/calcChain.xml><?xml version="1.0" encoding="utf-8"?>
<calcChain xmlns="http://schemas.openxmlformats.org/spreadsheetml/2006/main">
  <c r="B7" i="3" l="1"/>
  <c r="B10" i="3"/>
  <c r="C7" i="3"/>
  <c r="C10" i="3"/>
  <c r="D7" i="3"/>
  <c r="D10" i="3"/>
  <c r="E7" i="3"/>
  <c r="F7" i="3" s="1"/>
  <c r="E10" i="3"/>
  <c r="F10" i="3"/>
  <c r="F5" i="3"/>
  <c r="F9" i="3"/>
  <c r="F8" i="3"/>
  <c r="F6" i="3"/>
  <c r="F11" i="3" l="1"/>
  <c r="F12" i="3" s="1"/>
  <c r="E11" i="3"/>
  <c r="E12" i="3" s="1"/>
  <c r="D11" i="3"/>
  <c r="D12" i="3" s="1"/>
  <c r="C11" i="3"/>
  <c r="C12" i="3" s="1"/>
  <c r="B11" i="3"/>
  <c r="B12" i="3" s="1"/>
</calcChain>
</file>

<file path=xl/comments1.xml><?xml version="1.0" encoding="utf-8"?>
<comments xmlns="http://schemas.openxmlformats.org/spreadsheetml/2006/main">
  <authors>
    <author>Administrator</author>
  </authors>
  <commentList>
    <comment ref="B9" authorId="0">
      <text>
        <r>
          <rPr>
            <b/>
            <sz val="8"/>
            <color indexed="81"/>
            <rFont val="Tahoma"/>
            <family val="2"/>
            <charset val="1"/>
          </rPr>
          <t>Outlander:</t>
        </r>
        <r>
          <rPr>
            <sz val="8"/>
            <color indexed="81"/>
            <rFont val="Tahoma"/>
            <family val="2"/>
            <charset val="1"/>
          </rPr>
          <t xml:space="preserve">
High value for first quarter drives profit margin down.</t>
        </r>
      </text>
    </comment>
  </commentList>
</comments>
</file>

<file path=xl/sharedStrings.xml><?xml version="1.0" encoding="utf-8"?>
<sst xmlns="http://schemas.openxmlformats.org/spreadsheetml/2006/main" count="23" uniqueCount="22">
  <si>
    <t>Outlander Spices</t>
  </si>
  <si>
    <t>Qtr1</t>
  </si>
  <si>
    <t>Qtr2</t>
  </si>
  <si>
    <t>Qtr3</t>
  </si>
  <si>
    <t>Qtr4</t>
  </si>
  <si>
    <t>Total</t>
  </si>
  <si>
    <t>Total sales</t>
  </si>
  <si>
    <t>Cost of sales</t>
  </si>
  <si>
    <t>Gross profit</t>
  </si>
  <si>
    <t>Overhead</t>
  </si>
  <si>
    <t>Marketing</t>
  </si>
  <si>
    <t xml:space="preserve">Total </t>
  </si>
  <si>
    <t>Net profit</t>
  </si>
  <si>
    <t>Profit %</t>
  </si>
  <si>
    <t xml:space="preserve"> </t>
  </si>
  <si>
    <t>Bay Leaf</t>
  </si>
  <si>
    <t>Basil Leaf</t>
  </si>
  <si>
    <t>Cinnamon</t>
  </si>
  <si>
    <t>Cumin Seeds</t>
  </si>
  <si>
    <t>Cloves</t>
  </si>
  <si>
    <t>Profit projection for next year</t>
  </si>
  <si>
    <t>Sales comparison report 2005-20009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</si>
</sst>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_(&quot;$&quot;* #,##0_);_(&quot;$&quot;* \(#,##0\);_(&quot;$&quot;* &quot;-&quot;??_);_(@_)"/>
  </numFmts>
  <fonts count="16" x14ac:knownFonts="1"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80"/>
      <name val="Arial"/>
      <family val="2"/>
    </font>
    <font>
      <b/>
      <sz val="10"/>
      <color rgb="FF000080"/>
      <name val="Arial Baltic"/>
      <family val="2"/>
      <charset val="186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  <charset val="1"/>
    </font>
    <font>
      <b/>
      <sz val="8"/>
      <color indexed="81"/>
      <name val="Tahoma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969696"/>
        <bgColor rgb="FFFFFFFF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3"/>
      </patternFill>
    </fill>
    <fill>
      <patternFill patternType="solid">
        <fgColor theme="3"/>
        <bgColor indexed="62"/>
      </patternFill>
    </fill>
    <fill>
      <patternFill patternType="solid">
        <fgColor theme="3"/>
        <bgColor indexed="63"/>
      </patternFill>
    </fill>
    <fill>
      <patternFill patternType="solid">
        <fgColor theme="2"/>
        <bgColor indexed="63"/>
      </patternFill>
    </fill>
    <fill>
      <patternFill patternType="solid">
        <fgColor theme="9" tint="0.39997558519241921"/>
        <bgColor indexed="63"/>
      </patternFill>
    </fill>
    <fill>
      <patternFill patternType="solid">
        <fgColor rgb="FFC00000"/>
        <bgColor indexed="62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2" borderId="11"/>
    <xf numFmtId="0" fontId="6" fillId="0" borderId="0" applyAlignment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8" fillId="3" borderId="0" xfId="0" applyFont="1" applyFill="1"/>
    <xf numFmtId="0" fontId="10" fillId="4" borderId="5" xfId="0" applyFont="1" applyFill="1" applyBorder="1" applyAlignment="1">
      <alignment horizontal="center"/>
    </xf>
    <xf numFmtId="0" fontId="10" fillId="4" borderId="5" xfId="0" quotePrefix="1" applyFont="1" applyFill="1" applyBorder="1" applyAlignment="1">
      <alignment horizontal="center"/>
    </xf>
    <xf numFmtId="0" fontId="11" fillId="3" borderId="5" xfId="0" applyFont="1" applyFill="1" applyBorder="1"/>
    <xf numFmtId="165" fontId="9" fillId="3" borderId="5" xfId="6" applyNumberFormat="1" applyFont="1" applyFill="1" applyBorder="1"/>
    <xf numFmtId="0" fontId="11" fillId="3" borderId="5" xfId="0" quotePrefix="1" applyFont="1" applyFill="1" applyBorder="1"/>
    <xf numFmtId="0" fontId="8" fillId="3" borderId="0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12" fillId="5" borderId="3" xfId="0" quotePrefix="1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13" fillId="6" borderId="1" xfId="0" applyFont="1" applyFill="1" applyBorder="1"/>
    <xf numFmtId="0" fontId="12" fillId="6" borderId="1" xfId="0" applyFont="1" applyFill="1" applyBorder="1"/>
    <xf numFmtId="0" fontId="13" fillId="6" borderId="2" xfId="0" applyFont="1" applyFill="1" applyBorder="1"/>
    <xf numFmtId="164" fontId="8" fillId="7" borderId="6" xfId="0" applyNumberFormat="1" applyFont="1" applyFill="1" applyBorder="1" applyAlignment="1">
      <alignment horizontal="right"/>
    </xf>
    <xf numFmtId="164" fontId="8" fillId="7" borderId="7" xfId="0" applyNumberFormat="1" applyFont="1" applyFill="1" applyBorder="1" applyAlignment="1">
      <alignment horizontal="right"/>
    </xf>
    <xf numFmtId="9" fontId="8" fillId="7" borderId="8" xfId="1" applyFont="1" applyFill="1" applyBorder="1"/>
    <xf numFmtId="9" fontId="8" fillId="7" borderId="8" xfId="1" applyFont="1" applyFill="1" applyBorder="1" applyAlignment="1">
      <alignment horizontal="left" indent="4"/>
    </xf>
    <xf numFmtId="9" fontId="8" fillId="7" borderId="9" xfId="1" applyFont="1" applyFill="1" applyBorder="1" applyAlignment="1">
      <alignment horizontal="right"/>
    </xf>
    <xf numFmtId="0" fontId="10" fillId="4" borderId="0" xfId="0" applyFont="1" applyFill="1" applyBorder="1" applyAlignment="1">
      <alignment horizontal="center"/>
    </xf>
    <xf numFmtId="164" fontId="13" fillId="9" borderId="6" xfId="0" applyNumberFormat="1" applyFont="1" applyFill="1" applyBorder="1" applyAlignment="1">
      <alignment horizontal="right"/>
    </xf>
    <xf numFmtId="0" fontId="9" fillId="3" borderId="0" xfId="0" applyFont="1" applyFill="1" applyBorder="1"/>
    <xf numFmtId="0" fontId="2" fillId="3" borderId="0" xfId="2" applyFill="1" applyAlignment="1">
      <alignment horizontal="center"/>
    </xf>
    <xf numFmtId="0" fontId="0" fillId="0" borderId="0" xfId="0" applyAlignment="1">
      <alignment horizontal="center"/>
    </xf>
    <xf numFmtId="0" fontId="2" fillId="3" borderId="0" xfId="2" applyFill="1" applyAlignment="1">
      <alignment horizontal="center" vertical="center"/>
    </xf>
    <xf numFmtId="0" fontId="3" fillId="8" borderId="10" xfId="3" applyFill="1" applyAlignment="1">
      <alignment horizontal="center"/>
    </xf>
  </cellXfs>
  <cellStyles count="7">
    <cellStyle name="Currency" xfId="6" builtinId="4"/>
    <cellStyle name="Heading" xfId="4"/>
    <cellStyle name="Heading 1" xfId="3" builtinId="16"/>
    <cellStyle name="New style" xfId="5"/>
    <cellStyle name="Normal" xfId="0" builtinId="0"/>
    <cellStyle name="Percent" xfId="1" builtinId="5"/>
    <cellStyle name="Title" xfId="2" builtinId="15"/>
  </cellStyles>
  <dxfs count="0"/>
  <tableStyles count="0" defaultTableStyle="TableStyleMedium9"/>
  <colors>
    <mruColors>
      <color rgb="FFFABF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C9" sqref="C9"/>
    </sheetView>
  </sheetViews>
  <sheetFormatPr defaultRowHeight="15" x14ac:dyDescent="0.25"/>
  <cols>
    <col min="1" max="1" width="9.85546875" style="1" customWidth="1"/>
    <col min="2" max="6" width="14.5703125" style="1" customWidth="1"/>
    <col min="7" max="16384" width="9.140625" style="1"/>
  </cols>
  <sheetData>
    <row r="1" spans="1:6" ht="32.25" customHeight="1" x14ac:dyDescent="0.3">
      <c r="A1" s="23" t="s">
        <v>0</v>
      </c>
      <c r="B1" s="23"/>
      <c r="C1" s="23"/>
      <c r="D1" s="23"/>
      <c r="E1" s="23"/>
      <c r="F1" s="23"/>
    </row>
    <row r="2" spans="1:6" x14ac:dyDescent="0.25">
      <c r="A2" s="24" t="s">
        <v>21</v>
      </c>
      <c r="B2" s="24"/>
      <c r="C2" s="24"/>
      <c r="D2" s="24"/>
      <c r="E2" s="24"/>
      <c r="F2" s="24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2"/>
      <c r="B4" s="3" t="s">
        <v>15</v>
      </c>
      <c r="C4" s="3" t="s">
        <v>16</v>
      </c>
      <c r="D4" s="4" t="s">
        <v>17</v>
      </c>
      <c r="E4" s="3" t="s">
        <v>19</v>
      </c>
      <c r="F4" s="3" t="s">
        <v>18</v>
      </c>
    </row>
    <row r="5" spans="1:6" x14ac:dyDescent="0.25">
      <c r="A5" s="5">
        <v>2005</v>
      </c>
      <c r="B5" s="6">
        <v>187011</v>
      </c>
      <c r="C5" s="6">
        <v>218208</v>
      </c>
      <c r="D5" s="6">
        <v>160248</v>
      </c>
      <c r="E5" s="6">
        <v>71483</v>
      </c>
      <c r="F5" s="6">
        <v>45210</v>
      </c>
    </row>
    <row r="6" spans="1:6" x14ac:dyDescent="0.25">
      <c r="A6" s="5">
        <v>2006</v>
      </c>
      <c r="B6" s="6">
        <v>163618</v>
      </c>
      <c r="C6" s="6">
        <v>201433</v>
      </c>
      <c r="D6" s="6">
        <v>151110</v>
      </c>
      <c r="E6" s="6">
        <v>62661</v>
      </c>
      <c r="F6" s="6">
        <v>56194</v>
      </c>
    </row>
    <row r="7" spans="1:6" x14ac:dyDescent="0.25">
      <c r="A7" s="5">
        <v>2007</v>
      </c>
      <c r="B7" s="6">
        <v>198212</v>
      </c>
      <c r="C7" s="6">
        <v>219825</v>
      </c>
      <c r="D7" s="6">
        <v>148586</v>
      </c>
      <c r="E7" s="6">
        <v>74853</v>
      </c>
      <c r="F7" s="6">
        <v>61307</v>
      </c>
    </row>
    <row r="8" spans="1:6" x14ac:dyDescent="0.25">
      <c r="A8" s="7">
        <v>2008</v>
      </c>
      <c r="B8" s="6">
        <v>212945</v>
      </c>
      <c r="C8" s="6">
        <v>226092</v>
      </c>
      <c r="D8" s="6">
        <v>157205</v>
      </c>
      <c r="E8" s="6">
        <v>81879</v>
      </c>
      <c r="F8" s="6">
        <v>68991</v>
      </c>
    </row>
    <row r="9" spans="1:6" x14ac:dyDescent="0.25">
      <c r="A9" s="7">
        <v>2009</v>
      </c>
      <c r="B9" s="6">
        <v>204624</v>
      </c>
      <c r="C9" s="6">
        <v>230982</v>
      </c>
      <c r="D9" s="6">
        <v>181864</v>
      </c>
      <c r="E9" s="6">
        <v>85644</v>
      </c>
      <c r="F9" s="6">
        <v>73533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4" style="1" customWidth="1"/>
    <col min="2" max="2" width="12.85546875" style="1" customWidth="1"/>
    <col min="3" max="3" width="12.42578125" style="1" customWidth="1"/>
    <col min="4" max="4" width="13.42578125" style="1" customWidth="1"/>
    <col min="5" max="5" width="13" style="1" customWidth="1"/>
    <col min="6" max="6" width="14.5703125" style="1" customWidth="1"/>
    <col min="7" max="16384" width="9.140625" style="1"/>
  </cols>
  <sheetData>
    <row r="1" spans="1:6" ht="32.25" customHeight="1" x14ac:dyDescent="0.25">
      <c r="A1" s="25" t="s">
        <v>0</v>
      </c>
      <c r="B1" s="25"/>
      <c r="C1" s="25"/>
      <c r="D1" s="25"/>
      <c r="E1" s="25"/>
      <c r="F1" s="25"/>
    </row>
    <row r="2" spans="1:6" ht="20.25" thickBot="1" x14ac:dyDescent="0.35">
      <c r="A2" s="26" t="s">
        <v>20</v>
      </c>
      <c r="B2" s="26"/>
      <c r="C2" s="26"/>
      <c r="D2" s="26"/>
      <c r="E2" s="26"/>
      <c r="F2" s="26"/>
    </row>
    <row r="3" spans="1:6" ht="16.5" thickTop="1" thickBot="1" x14ac:dyDescent="0.3">
      <c r="A3" s="8"/>
      <c r="B3" s="8"/>
      <c r="C3" s="8"/>
      <c r="D3" s="8"/>
      <c r="E3" s="8"/>
      <c r="F3" s="8"/>
    </row>
    <row r="4" spans="1:6" x14ac:dyDescent="0.25">
      <c r="A4" s="20"/>
      <c r="B4" s="11" t="s">
        <v>1</v>
      </c>
      <c r="C4" s="9" t="s">
        <v>2</v>
      </c>
      <c r="D4" s="10" t="s">
        <v>3</v>
      </c>
      <c r="E4" s="11" t="s">
        <v>4</v>
      </c>
      <c r="F4" s="9" t="s">
        <v>5</v>
      </c>
    </row>
    <row r="5" spans="1:6" x14ac:dyDescent="0.25">
      <c r="A5" s="12" t="s">
        <v>6</v>
      </c>
      <c r="B5" s="15">
        <v>50000</v>
      </c>
      <c r="C5" s="15">
        <v>78200</v>
      </c>
      <c r="D5" s="15">
        <v>89500</v>
      </c>
      <c r="E5" s="15">
        <v>91250</v>
      </c>
      <c r="F5" s="16">
        <f t="shared" ref="F5:F10" si="0">SUM(B5:E5)</f>
        <v>308950</v>
      </c>
    </row>
    <row r="6" spans="1:6" x14ac:dyDescent="0.25">
      <c r="A6" s="12" t="s">
        <v>7</v>
      </c>
      <c r="B6" s="15">
        <v>25000</v>
      </c>
      <c r="C6" s="15">
        <v>42050</v>
      </c>
      <c r="D6" s="15">
        <v>59450</v>
      </c>
      <c r="E6" s="15">
        <v>60450</v>
      </c>
      <c r="F6" s="16">
        <f t="shared" si="0"/>
        <v>186950</v>
      </c>
    </row>
    <row r="7" spans="1:6" x14ac:dyDescent="0.25">
      <c r="A7" s="12" t="s">
        <v>8</v>
      </c>
      <c r="B7" s="15">
        <f>B5-B6</f>
        <v>25000</v>
      </c>
      <c r="C7" s="15">
        <f>C5-C6</f>
        <v>36150</v>
      </c>
      <c r="D7" s="15">
        <f>D5-D6</f>
        <v>30050</v>
      </c>
      <c r="E7" s="15">
        <f>E5-E6</f>
        <v>30800</v>
      </c>
      <c r="F7" s="16">
        <f t="shared" si="0"/>
        <v>122000</v>
      </c>
    </row>
    <row r="8" spans="1:6" x14ac:dyDescent="0.25">
      <c r="A8" s="12" t="s">
        <v>9</v>
      </c>
      <c r="B8" s="15">
        <v>7500</v>
      </c>
      <c r="C8" s="15">
        <v>7520</v>
      </c>
      <c r="D8" s="15">
        <v>5620</v>
      </c>
      <c r="E8" s="15">
        <v>3520</v>
      </c>
      <c r="F8" s="16">
        <f t="shared" si="0"/>
        <v>24160</v>
      </c>
    </row>
    <row r="9" spans="1:6" x14ac:dyDescent="0.25">
      <c r="A9" s="12" t="s">
        <v>10</v>
      </c>
      <c r="B9" s="21">
        <v>8500</v>
      </c>
      <c r="C9" s="15">
        <v>6630</v>
      </c>
      <c r="D9" s="15">
        <v>4500</v>
      </c>
      <c r="E9" s="15">
        <v>3200</v>
      </c>
      <c r="F9" s="16">
        <f t="shared" si="0"/>
        <v>22830</v>
      </c>
    </row>
    <row r="10" spans="1:6" x14ac:dyDescent="0.25">
      <c r="A10" s="13" t="s">
        <v>11</v>
      </c>
      <c r="B10" s="15">
        <f>SUM(B8:B9)</f>
        <v>16000</v>
      </c>
      <c r="C10" s="15">
        <f>SUM(C8:C9)</f>
        <v>14150</v>
      </c>
      <c r="D10" s="15">
        <f>SUM(D8:D9)</f>
        <v>10120</v>
      </c>
      <c r="E10" s="15">
        <f>SUM(E8:E9)</f>
        <v>6720</v>
      </c>
      <c r="F10" s="16">
        <f t="shared" si="0"/>
        <v>46990</v>
      </c>
    </row>
    <row r="11" spans="1:6" x14ac:dyDescent="0.25">
      <c r="A11" s="12" t="s">
        <v>12</v>
      </c>
      <c r="B11" s="15">
        <f>B7-B10</f>
        <v>9000</v>
      </c>
      <c r="C11" s="15">
        <f>C7-C10</f>
        <v>22000</v>
      </c>
      <c r="D11" s="15">
        <f>D7-D10</f>
        <v>19930</v>
      </c>
      <c r="E11" s="15">
        <f>E7-E10</f>
        <v>24080</v>
      </c>
      <c r="F11" s="16">
        <f>F7-F10</f>
        <v>75010</v>
      </c>
    </row>
    <row r="12" spans="1:6" ht="15.75" thickBot="1" x14ac:dyDescent="0.3">
      <c r="A12" s="14" t="s">
        <v>13</v>
      </c>
      <c r="B12" s="17">
        <f>B11/B5</f>
        <v>0.18</v>
      </c>
      <c r="C12" s="17">
        <f>C11/C5</f>
        <v>0.2813299232736573</v>
      </c>
      <c r="D12" s="17">
        <f>D11/D5</f>
        <v>0.22268156424581007</v>
      </c>
      <c r="E12" s="18">
        <f>E11/E5</f>
        <v>0.26389041095890409</v>
      </c>
      <c r="F12" s="19">
        <f>F11/F5</f>
        <v>0.24279009548470626</v>
      </c>
    </row>
    <row r="13" spans="1:6" x14ac:dyDescent="0.25">
      <c r="E13" s="1" t="s">
        <v>14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report</vt:lpstr>
      <vt:lpstr>Profit projection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cp:lastPrinted>2001-12-12T07:23:53Z</cp:lastPrinted>
  <dcterms:created xsi:type="dcterms:W3CDTF">2000-09-30T09:19:45Z</dcterms:created>
  <dcterms:modified xsi:type="dcterms:W3CDTF">2010-01-13T22:54:26Z</dcterms:modified>
</cp:coreProperties>
</file>