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11340" windowHeight="6540"/>
  </bookViews>
  <sheets>
    <sheet name="Outlining" sheetId="5" r:id="rId1"/>
    <sheet name="East" sheetId="2" r:id="rId2"/>
    <sheet name="West" sheetId="3" r:id="rId3"/>
    <sheet name="Consolidate" sheetId="4" r:id="rId4"/>
    <sheet name="Subtotals" sheetId="1" r:id="rId5"/>
  </sheets>
  <calcPr calcId="144315"/>
  <webPublishing codePage="1252"/>
</workbook>
</file>

<file path=xl/calcChain.xml><?xml version="1.0" encoding="utf-8"?>
<calcChain xmlns="http://schemas.openxmlformats.org/spreadsheetml/2006/main">
  <c r="C10" i="2" l="1"/>
  <c r="D10" i="2"/>
  <c r="E10" i="2"/>
  <c r="B10" i="2"/>
  <c r="F6" i="2"/>
  <c r="F7" i="2"/>
  <c r="F8" i="2"/>
  <c r="F9" i="2"/>
  <c r="F5" i="2"/>
  <c r="F10" i="2" s="1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J41" i="5"/>
  <c r="I41" i="5"/>
  <c r="H41" i="5"/>
  <c r="G41" i="5"/>
  <c r="E41" i="5"/>
  <c r="D41" i="5"/>
  <c r="C41" i="5"/>
  <c r="B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E10" i="3"/>
  <c r="D10" i="3"/>
  <c r="C10" i="3"/>
  <c r="B10" i="3"/>
  <c r="F9" i="3"/>
  <c r="F8" i="3"/>
  <c r="F7" i="3"/>
  <c r="F6" i="3"/>
  <c r="F5" i="3"/>
  <c r="F10" i="3" l="1"/>
  <c r="F41" i="5"/>
  <c r="K41" i="5"/>
</calcChain>
</file>

<file path=xl/sharedStrings.xml><?xml version="1.0" encoding="utf-8"?>
<sst xmlns="http://schemas.openxmlformats.org/spreadsheetml/2006/main" count="183" uniqueCount="68">
  <si>
    <t>Outlander Spices</t>
  </si>
  <si>
    <t xml:space="preserve">Sales report </t>
  </si>
  <si>
    <t>Product</t>
  </si>
  <si>
    <t>Region</t>
  </si>
  <si>
    <t>Annatto Seed</t>
  </si>
  <si>
    <t>East</t>
  </si>
  <si>
    <t>Anise Seeds</t>
  </si>
  <si>
    <t>Asafoetida Powder</t>
  </si>
  <si>
    <t>Basil Leaf</t>
  </si>
  <si>
    <t>Bay Leaf</t>
  </si>
  <si>
    <t>Caraway Seed</t>
  </si>
  <si>
    <t xml:space="preserve">Cardamom Seed </t>
  </si>
  <si>
    <t>Garlic</t>
  </si>
  <si>
    <t>Ginger</t>
  </si>
  <si>
    <t>Lavender</t>
  </si>
  <si>
    <t>Oregano</t>
  </si>
  <si>
    <t>Turmeric</t>
  </si>
  <si>
    <t>North</t>
  </si>
  <si>
    <t>South</t>
  </si>
  <si>
    <t>West</t>
  </si>
  <si>
    <t>Prior year</t>
  </si>
  <si>
    <t>Current year</t>
  </si>
  <si>
    <t>Quarterly sales</t>
  </si>
  <si>
    <t>Qtr 1</t>
  </si>
  <si>
    <t>Qtr 2</t>
  </si>
  <si>
    <t>Qtr 3</t>
  </si>
  <si>
    <t>Qtr 4</t>
  </si>
  <si>
    <t>Total</t>
  </si>
  <si>
    <t xml:space="preserve">Bay Leaf </t>
  </si>
  <si>
    <t xml:space="preserve">Caraway Seed </t>
  </si>
  <si>
    <t>Cinnamon</t>
  </si>
  <si>
    <t>Total sales</t>
  </si>
  <si>
    <t>Qtr1</t>
  </si>
  <si>
    <t>Qtr2</t>
  </si>
  <si>
    <t>Qtr3</t>
  </si>
  <si>
    <t>Qtr4</t>
  </si>
  <si>
    <t>Dill Seed</t>
  </si>
  <si>
    <t>Mustard Seed</t>
  </si>
  <si>
    <t>Coriander Powder</t>
  </si>
  <si>
    <t>Cinnamon (Ground Korintje)</t>
  </si>
  <si>
    <t>Cinnamon (Ground) Extra High Oil (2X)</t>
  </si>
  <si>
    <t>Cinnamon (Ground) High Oil (1X)</t>
  </si>
  <si>
    <t>Angelica Root</t>
  </si>
  <si>
    <t>Anise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</si>
  <si>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</si>
  <si>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</si>
  <si>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</si>
  <si>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</si>
  <si>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</si>
  <si>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</si>
  <si>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Cardamom Seed (Whole)</t>
  </si>
  <si>
    <t>Cardamom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</si>
  <si>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</si>
  <si>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</si>
  <si>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</si>
  <si>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</si>
  <si>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</si>
  <si>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</si>
  <si>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</si>
  <si>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Chili Pepper Powder</t>
  </si>
  <si>
    <t>Chinese Star Anise (Ground)</t>
  </si>
  <si>
    <t>Chinese Star Anise (Whole)</t>
  </si>
  <si>
    <t>Chives</t>
  </si>
  <si>
    <t>Cilantro Flakes</t>
  </si>
  <si>
    <t>Cloves (Ground)</t>
  </si>
  <si>
    <t>Cloves (Whole)</t>
  </si>
  <si>
    <t>Coarse Kosher Salt Flakes</t>
  </si>
  <si>
    <t>Bonus sales by region, prior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</si>
</sst>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.00;[Red]&quot;$&quot;#,##0.00"/>
  </numFmts>
  <fonts count="8" x14ac:knownFonts="1"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/>
    <xf numFmtId="165" fontId="4" fillId="0" borderId="0" xfId="0" applyNumberFormat="1" applyFont="1" applyBorder="1" applyAlignment="1" applyProtection="1">
      <alignment horizontal="right"/>
      <protection hidden="1"/>
    </xf>
    <xf numFmtId="0" fontId="4" fillId="0" borderId="0" xfId="0" applyFont="1" applyBorder="1" applyProtection="1">
      <protection hidden="1"/>
    </xf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6" xfId="0" applyFont="1" applyFill="1" applyBorder="1"/>
    <xf numFmtId="0" fontId="5" fillId="0" borderId="7" xfId="0" applyFont="1" applyBorder="1"/>
    <xf numFmtId="42" fontId="5" fillId="0" borderId="4" xfId="1" applyNumberFormat="1" applyFont="1" applyBorder="1"/>
    <xf numFmtId="42" fontId="5" fillId="0" borderId="5" xfId="1" applyNumberFormat="1" applyFont="1" applyBorder="1"/>
    <xf numFmtId="42" fontId="5" fillId="0" borderId="8" xfId="0" applyNumberFormat="1" applyFont="1" applyBorder="1"/>
    <xf numFmtId="42" fontId="5" fillId="0" borderId="7" xfId="1" applyNumberFormat="1" applyFont="1" applyBorder="1"/>
    <xf numFmtId="42" fontId="5" fillId="0" borderId="0" xfId="1" applyNumberFormat="1" applyFont="1" applyBorder="1"/>
    <xf numFmtId="42" fontId="5" fillId="0" borderId="9" xfId="0" applyNumberFormat="1" applyFont="1" applyBorder="1"/>
    <xf numFmtId="0" fontId="3" fillId="0" borderId="10" xfId="0" applyFont="1" applyBorder="1"/>
    <xf numFmtId="42" fontId="5" fillId="0" borderId="10" xfId="1" applyNumberFormat="1" applyFont="1" applyBorder="1" applyAlignment="1">
      <alignment horizontal="right"/>
    </xf>
    <xf numFmtId="42" fontId="5" fillId="0" borderId="11" xfId="1" applyNumberFormat="1" applyFont="1" applyBorder="1" applyAlignment="1">
      <alignment horizontal="right"/>
    </xf>
    <xf numFmtId="42" fontId="5" fillId="0" borderId="12" xfId="1" applyNumberFormat="1" applyFont="1" applyBorder="1" applyAlignment="1">
      <alignment horizontal="right"/>
    </xf>
    <xf numFmtId="42" fontId="5" fillId="0" borderId="4" xfId="1" applyNumberFormat="1" applyFont="1" applyBorder="1" applyAlignment="1">
      <alignment horizontal="right"/>
    </xf>
    <xf numFmtId="42" fontId="5" fillId="0" borderId="5" xfId="1" applyNumberFormat="1" applyFont="1" applyBorder="1" applyAlignment="1">
      <alignment horizontal="right"/>
    </xf>
    <xf numFmtId="42" fontId="5" fillId="0" borderId="6" xfId="1" applyNumberFormat="1" applyFont="1" applyBorder="1" applyAlignment="1">
      <alignment horizontal="right"/>
    </xf>
    <xf numFmtId="42" fontId="5" fillId="0" borderId="8" xfId="1" applyNumberFormat="1" applyFont="1" applyBorder="1"/>
    <xf numFmtId="42" fontId="5" fillId="0" borderId="7" xfId="1" applyNumberFormat="1" applyFont="1" applyBorder="1" applyAlignment="1">
      <alignment horizontal="right"/>
    </xf>
    <xf numFmtId="42" fontId="5" fillId="0" borderId="0" xfId="1" applyNumberFormat="1" applyFont="1" applyBorder="1" applyAlignment="1">
      <alignment horizontal="right"/>
    </xf>
    <xf numFmtId="42" fontId="5" fillId="0" borderId="13" xfId="1" applyNumberFormat="1" applyFont="1" applyBorder="1" applyAlignment="1">
      <alignment horizontal="right"/>
    </xf>
    <xf numFmtId="42" fontId="5" fillId="0" borderId="9" xfId="1" applyNumberFormat="1" applyFont="1" applyBorder="1"/>
    <xf numFmtId="0" fontId="6" fillId="0" borderId="0" xfId="0" applyFont="1" applyBorder="1" applyAlignment="1"/>
    <xf numFmtId="0" fontId="2" fillId="0" borderId="0" xfId="0" applyFont="1"/>
    <xf numFmtId="0" fontId="7" fillId="0" borderId="0" xfId="0" applyFont="1" applyBorder="1" applyAlignment="1"/>
    <xf numFmtId="0" fontId="7" fillId="0" borderId="0" xfId="0" applyFont="1" applyAlignment="1"/>
    <xf numFmtId="0" fontId="1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1" fillId="0" borderId="0" xfId="0" applyFont="1"/>
    <xf numFmtId="0" fontId="3" fillId="0" borderId="10" xfId="0" applyFont="1" applyBorder="1" applyAlignment="1" applyProtection="1">
      <alignment horizont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14" xfId="0" applyFont="1" applyBorder="1" applyAlignment="1">
      <alignment horizontal="center"/>
    </xf>
    <xf numFmtId="0" fontId="4" fillId="0" borderId="4" xfId="0" applyFont="1" applyBorder="1"/>
    <xf numFmtId="164" fontId="4" fillId="0" borderId="7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15" xfId="0" applyNumberFormat="1" applyFont="1" applyBorder="1" applyAlignment="1">
      <alignment horizontal="center"/>
    </xf>
    <xf numFmtId="0" fontId="4" fillId="0" borderId="7" xfId="0" applyFont="1" applyBorder="1"/>
    <xf numFmtId="0" fontId="3" fillId="0" borderId="10" xfId="0" applyFont="1" applyBorder="1" applyProtection="1">
      <protection hidden="1"/>
    </xf>
    <xf numFmtId="164" fontId="4" fillId="0" borderId="10" xfId="0" applyNumberFormat="1" applyFont="1" applyBorder="1" applyAlignment="1" applyProtection="1">
      <alignment horizontal="center"/>
      <protection hidden="1"/>
    </xf>
    <xf numFmtId="164" fontId="4" fillId="0" borderId="11" xfId="0" applyNumberFormat="1" applyFont="1" applyBorder="1" applyAlignment="1" applyProtection="1">
      <alignment horizontal="center"/>
      <protection hidden="1"/>
    </xf>
    <xf numFmtId="164" fontId="4" fillId="0" borderId="14" xfId="0" applyNumberFormat="1" applyFont="1" applyBorder="1" applyAlignment="1" applyProtection="1">
      <alignment horizontal="center"/>
      <protection hidden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/>
  </sheetViews>
  <sheetFormatPr defaultRowHeight="15" x14ac:dyDescent="0.25"/>
  <cols>
    <col min="1" max="1" width="36.7109375" customWidth="1"/>
    <col min="2" max="26" width="10.7109375" customWidth="1"/>
  </cols>
  <sheetData>
    <row r="1" spans="1:26" ht="21" x14ac:dyDescent="0.35">
      <c r="A1" s="41" t="s">
        <v>0</v>
      </c>
      <c r="B1" s="42"/>
      <c r="C1" s="43"/>
      <c r="D1" s="43"/>
      <c r="E1" s="43"/>
      <c r="F1" s="44"/>
      <c r="G1" s="42"/>
      <c r="H1" s="42"/>
      <c r="I1" s="44"/>
      <c r="J1" s="44"/>
      <c r="K1" s="44"/>
      <c r="L1" s="44"/>
      <c r="M1" s="44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18.75" x14ac:dyDescent="0.3">
      <c r="A2" s="45" t="s">
        <v>67</v>
      </c>
      <c r="B2" s="42"/>
      <c r="C2" s="46"/>
      <c r="D2" s="46"/>
      <c r="E2" s="47"/>
      <c r="F2" s="47"/>
      <c r="G2" s="47"/>
      <c r="H2" s="47"/>
      <c r="I2" s="47"/>
      <c r="J2" s="47"/>
      <c r="K2" s="47"/>
      <c r="L2" s="47"/>
      <c r="M2" s="47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ht="19.5" thickBot="1" x14ac:dyDescent="0.35">
      <c r="A3" s="42"/>
      <c r="B3" s="42"/>
      <c r="C3" s="42"/>
      <c r="D3" s="42"/>
      <c r="E3" s="42"/>
      <c r="F3" s="42"/>
      <c r="G3" s="42"/>
      <c r="H3" s="42"/>
      <c r="I3" s="48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.75" thickBot="1" x14ac:dyDescent="0.3">
      <c r="A4" s="42"/>
      <c r="B4" s="61" t="s">
        <v>17</v>
      </c>
      <c r="C4" s="62"/>
      <c r="D4" s="62"/>
      <c r="E4" s="62"/>
      <c r="F4" s="63"/>
      <c r="G4" s="61" t="s">
        <v>18</v>
      </c>
      <c r="H4" s="62"/>
      <c r="I4" s="62"/>
      <c r="J4" s="62"/>
      <c r="K4" s="63"/>
    </row>
    <row r="5" spans="1:26" ht="15.75" thickBot="1" x14ac:dyDescent="0.3">
      <c r="A5" s="18" t="s">
        <v>2</v>
      </c>
      <c r="B5" s="49" t="s">
        <v>32</v>
      </c>
      <c r="C5" s="50" t="s">
        <v>33</v>
      </c>
      <c r="D5" s="50" t="s">
        <v>34</v>
      </c>
      <c r="E5" s="50" t="s">
        <v>35</v>
      </c>
      <c r="F5" s="51" t="s">
        <v>27</v>
      </c>
      <c r="G5" s="50" t="s">
        <v>32</v>
      </c>
      <c r="H5" s="50" t="s">
        <v>33</v>
      </c>
      <c r="I5" s="50" t="s">
        <v>34</v>
      </c>
      <c r="J5" s="50" t="s">
        <v>35</v>
      </c>
      <c r="K5" s="51" t="s">
        <v>27</v>
      </c>
    </row>
    <row r="6" spans="1:26" x14ac:dyDescent="0.25">
      <c r="A6" s="52" t="s">
        <v>36</v>
      </c>
      <c r="B6" s="53">
        <v>5686.83</v>
      </c>
      <c r="C6" s="54">
        <v>4337.17</v>
      </c>
      <c r="D6" s="54">
        <v>3542.41</v>
      </c>
      <c r="E6" s="54">
        <v>7414.18</v>
      </c>
      <c r="F6" s="55">
        <f t="shared" ref="F6:F40" si="0">(SUM(B6:E6))*0.895</f>
        <v>18777.628049999999</v>
      </c>
      <c r="G6" s="54">
        <v>4685.3249999999998</v>
      </c>
      <c r="H6" s="54">
        <v>5668.0349999999999</v>
      </c>
      <c r="I6" s="54">
        <v>2268.8249999999998</v>
      </c>
      <c r="J6" s="54">
        <v>5586.59</v>
      </c>
      <c r="K6" s="55">
        <f t="shared" ref="K6:K41" si="1">SUM(G6:J6)</f>
        <v>18208.775000000001</v>
      </c>
    </row>
    <row r="7" spans="1:26" x14ac:dyDescent="0.25">
      <c r="A7" s="56" t="s">
        <v>37</v>
      </c>
      <c r="B7" s="53">
        <v>7593.18</v>
      </c>
      <c r="C7" s="54">
        <v>5242.91</v>
      </c>
      <c r="D7" s="54">
        <v>5242.91</v>
      </c>
      <c r="E7" s="54">
        <v>4076.7249999999999</v>
      </c>
      <c r="F7" s="55">
        <f t="shared" si="0"/>
        <v>19829.373874999997</v>
      </c>
      <c r="G7" s="54">
        <v>8091.6949999999997</v>
      </c>
      <c r="H7" s="54">
        <v>7485.78</v>
      </c>
      <c r="I7" s="54">
        <v>5682.3550000000005</v>
      </c>
      <c r="J7" s="54">
        <v>2368.17</v>
      </c>
      <c r="K7" s="55">
        <f t="shared" si="1"/>
        <v>23628</v>
      </c>
    </row>
    <row r="8" spans="1:26" x14ac:dyDescent="0.25">
      <c r="A8" s="56" t="s">
        <v>38</v>
      </c>
      <c r="B8" s="53">
        <v>8587.5249999999996</v>
      </c>
      <c r="C8" s="54">
        <v>5243.8050000000003</v>
      </c>
      <c r="D8" s="54">
        <v>4366.7049999999999</v>
      </c>
      <c r="E8" s="54">
        <v>3071.64</v>
      </c>
      <c r="F8" s="55">
        <f t="shared" si="0"/>
        <v>19036.359124999999</v>
      </c>
      <c r="G8" s="54">
        <v>9167.4850000000006</v>
      </c>
      <c r="H8" s="54">
        <v>7987.875</v>
      </c>
      <c r="I8" s="54">
        <v>4702.33</v>
      </c>
      <c r="J8" s="54">
        <v>4713.07</v>
      </c>
      <c r="K8" s="55">
        <f t="shared" si="1"/>
        <v>26570.760000000002</v>
      </c>
    </row>
    <row r="9" spans="1:26" x14ac:dyDescent="0.25">
      <c r="A9" s="56" t="s">
        <v>16</v>
      </c>
      <c r="B9" s="53">
        <v>6782.31</v>
      </c>
      <c r="C9" s="54">
        <v>6175.5</v>
      </c>
      <c r="D9" s="54">
        <v>3082.38</v>
      </c>
      <c r="E9" s="54">
        <v>5288.5550000000003</v>
      </c>
      <c r="F9" s="55">
        <f t="shared" si="0"/>
        <v>19089.226775000003</v>
      </c>
      <c r="G9" s="54">
        <v>7569.0150000000003</v>
      </c>
      <c r="H9" s="54">
        <v>2207.0700000000002</v>
      </c>
      <c r="I9" s="54">
        <v>6682.07</v>
      </c>
      <c r="J9" s="54">
        <v>4176.07</v>
      </c>
      <c r="K9" s="55">
        <f t="shared" si="1"/>
        <v>20634.224999999999</v>
      </c>
    </row>
    <row r="10" spans="1:26" x14ac:dyDescent="0.25">
      <c r="A10" s="56" t="s">
        <v>39</v>
      </c>
      <c r="B10" s="53">
        <v>5630.4449999999997</v>
      </c>
      <c r="C10" s="54">
        <v>4662.0550000000003</v>
      </c>
      <c r="D10" s="54">
        <v>5668.0349999999999</v>
      </c>
      <c r="E10" s="54">
        <v>7726.5349999999999</v>
      </c>
      <c r="F10" s="55">
        <f t="shared" si="0"/>
        <v>21199.927650000001</v>
      </c>
      <c r="G10" s="54">
        <v>8464.0149999999994</v>
      </c>
      <c r="H10" s="54">
        <v>6674.0150000000003</v>
      </c>
      <c r="I10" s="54">
        <v>6752.7750000000005</v>
      </c>
      <c r="J10" s="54">
        <v>8005.7750000000005</v>
      </c>
      <c r="K10" s="55">
        <f t="shared" si="1"/>
        <v>29896.58</v>
      </c>
    </row>
    <row r="11" spans="1:26" x14ac:dyDescent="0.25">
      <c r="A11" s="56" t="s">
        <v>40</v>
      </c>
      <c r="B11" s="53">
        <v>707.94500000000005</v>
      </c>
      <c r="C11" s="54">
        <v>248.81</v>
      </c>
      <c r="D11" s="54">
        <v>266.70999999999998</v>
      </c>
      <c r="E11" s="54">
        <v>427.81</v>
      </c>
      <c r="F11" s="55">
        <f t="shared" si="0"/>
        <v>1477.8911250000001</v>
      </c>
      <c r="G11" s="54">
        <v>656.93</v>
      </c>
      <c r="H11" s="54">
        <v>574.59</v>
      </c>
      <c r="I11" s="54">
        <v>308.77499999999998</v>
      </c>
      <c r="J11" s="54">
        <v>476.14</v>
      </c>
      <c r="K11" s="55">
        <f t="shared" si="1"/>
        <v>2016.4349999999999</v>
      </c>
    </row>
    <row r="12" spans="1:26" x14ac:dyDescent="0.25">
      <c r="A12" s="56" t="s">
        <v>41</v>
      </c>
      <c r="B12" s="53">
        <v>386.64</v>
      </c>
      <c r="C12" s="54">
        <v>288.19</v>
      </c>
      <c r="D12" s="54">
        <v>219.27500000000001</v>
      </c>
      <c r="E12" s="54">
        <v>674.83</v>
      </c>
      <c r="F12" s="55">
        <f t="shared" si="0"/>
        <v>1404.196825</v>
      </c>
      <c r="G12" s="54">
        <v>390.22</v>
      </c>
      <c r="H12" s="54">
        <v>656.03499999999997</v>
      </c>
      <c r="I12" s="54">
        <v>567.42999999999995</v>
      </c>
      <c r="J12" s="54">
        <v>306.98500000000001</v>
      </c>
      <c r="K12" s="55">
        <f t="shared" si="1"/>
        <v>1920.67</v>
      </c>
    </row>
    <row r="13" spans="1:26" x14ac:dyDescent="0.25">
      <c r="A13" s="56" t="s">
        <v>42</v>
      </c>
      <c r="B13" s="53">
        <v>5686.83</v>
      </c>
      <c r="C13" s="54">
        <v>5873.8850000000002</v>
      </c>
      <c r="D13" s="54">
        <v>3878.0349999999999</v>
      </c>
      <c r="E13" s="54">
        <v>7414.18</v>
      </c>
      <c r="F13" s="55">
        <f t="shared" si="0"/>
        <v>20453.372350000001</v>
      </c>
      <c r="G13" s="54">
        <v>3102.07</v>
      </c>
      <c r="H13" s="54">
        <v>2382.4899999999998</v>
      </c>
      <c r="I13" s="54">
        <v>5747.69</v>
      </c>
      <c r="J13" s="54">
        <v>5568.69</v>
      </c>
      <c r="K13" s="55">
        <f t="shared" si="1"/>
        <v>16800.939999999999</v>
      </c>
    </row>
    <row r="14" spans="1:26" x14ac:dyDescent="0.25">
      <c r="A14" s="56" t="s">
        <v>43</v>
      </c>
      <c r="B14" s="53">
        <v>706.15499999999997</v>
      </c>
      <c r="C14" s="54">
        <v>388.43</v>
      </c>
      <c r="D14" s="54">
        <v>504.78</v>
      </c>
      <c r="E14" s="54">
        <v>566.53499999999997</v>
      </c>
      <c r="F14" s="55">
        <f t="shared" si="0"/>
        <v>1938.4805000000001</v>
      </c>
      <c r="G14" s="54">
        <v>377.69</v>
      </c>
      <c r="H14" s="54">
        <v>558.48</v>
      </c>
      <c r="I14" s="54">
        <v>656.03499999999997</v>
      </c>
      <c r="J14" s="54">
        <v>655.14</v>
      </c>
      <c r="K14" s="55">
        <f t="shared" si="1"/>
        <v>2247.3449999999998</v>
      </c>
    </row>
    <row r="15" spans="1:26" x14ac:dyDescent="0.25">
      <c r="A15" s="56" t="s">
        <v>6</v>
      </c>
      <c r="B15" s="53">
        <v>477.93</v>
      </c>
      <c r="C15" s="54">
        <v>378.58499999999998</v>
      </c>
      <c r="D15" s="54">
        <v>466.29500000000002</v>
      </c>
      <c r="E15" s="54">
        <v>559.375</v>
      </c>
      <c r="F15" s="55">
        <f t="shared" si="0"/>
        <v>1684.5555750000001</v>
      </c>
      <c r="G15" s="54">
        <v>745.53499999999997</v>
      </c>
      <c r="H15" s="54">
        <v>656.03499999999997</v>
      </c>
      <c r="I15" s="54">
        <v>953.17499999999995</v>
      </c>
      <c r="J15" s="54">
        <v>1072.21</v>
      </c>
      <c r="K15" s="55">
        <f t="shared" si="1"/>
        <v>3426.9549999999999</v>
      </c>
    </row>
    <row r="16" spans="1:26" x14ac:dyDescent="0.25">
      <c r="A16" s="56" t="s">
        <v>4</v>
      </c>
      <c r="B16" s="53">
        <v>576.38</v>
      </c>
      <c r="C16" s="54">
        <v>575.48500000000001</v>
      </c>
      <c r="D16" s="54">
        <v>567.42999999999995</v>
      </c>
      <c r="E16" s="54">
        <v>565.64</v>
      </c>
      <c r="F16" s="55">
        <f t="shared" si="0"/>
        <v>2045.0168249999999</v>
      </c>
      <c r="G16" s="54">
        <v>569.22</v>
      </c>
      <c r="H16" s="54">
        <v>655.14</v>
      </c>
      <c r="I16" s="54">
        <v>426.91500000000002</v>
      </c>
      <c r="J16" s="54">
        <v>756.27499999999998</v>
      </c>
      <c r="K16" s="55">
        <f t="shared" si="1"/>
        <v>2407.5500000000002</v>
      </c>
    </row>
    <row r="17" spans="1:11" x14ac:dyDescent="0.25">
      <c r="A17" s="56" t="s">
        <v>7</v>
      </c>
      <c r="B17" s="53">
        <v>585.33000000000004</v>
      </c>
      <c r="C17" s="54">
        <v>567.42999999999995</v>
      </c>
      <c r="D17" s="54">
        <v>291.77</v>
      </c>
      <c r="E17" s="54">
        <v>674.83</v>
      </c>
      <c r="F17" s="55">
        <f t="shared" si="0"/>
        <v>1896.8272000000002</v>
      </c>
      <c r="G17" s="54">
        <v>673.93499999999995</v>
      </c>
      <c r="H17" s="54">
        <v>755.38</v>
      </c>
      <c r="I17" s="54">
        <v>916.48</v>
      </c>
      <c r="J17" s="54">
        <v>1035.5150000000001</v>
      </c>
      <c r="K17" s="55">
        <f t="shared" si="1"/>
        <v>3381.3100000000004</v>
      </c>
    </row>
    <row r="18" spans="1:11" x14ac:dyDescent="0.25">
      <c r="A18" s="56" t="s">
        <v>44</v>
      </c>
      <c r="B18" s="53">
        <v>6066.31</v>
      </c>
      <c r="C18" s="54">
        <v>6050.2</v>
      </c>
      <c r="D18" s="54">
        <v>4088.36</v>
      </c>
      <c r="E18" s="54">
        <v>7011.43</v>
      </c>
      <c r="F18" s="55">
        <f t="shared" si="0"/>
        <v>20778.588500000002</v>
      </c>
      <c r="G18" s="54">
        <v>7666.57</v>
      </c>
      <c r="H18" s="54">
        <v>8552.6200000000008</v>
      </c>
      <c r="I18" s="54">
        <v>7655.83</v>
      </c>
      <c r="J18" s="54">
        <v>7057.97</v>
      </c>
      <c r="K18" s="55">
        <f t="shared" si="1"/>
        <v>30932.99</v>
      </c>
    </row>
    <row r="19" spans="1:11" x14ac:dyDescent="0.25">
      <c r="A19" s="56" t="s">
        <v>45</v>
      </c>
      <c r="B19" s="53">
        <v>5686.83</v>
      </c>
      <c r="C19" s="54">
        <v>5679.67</v>
      </c>
      <c r="D19" s="54">
        <v>3181.7249999999999</v>
      </c>
      <c r="E19" s="54">
        <v>5765.59</v>
      </c>
      <c r="F19" s="55">
        <f t="shared" si="0"/>
        <v>18180.864425000003</v>
      </c>
      <c r="G19" s="54">
        <v>6680.28</v>
      </c>
      <c r="H19" s="54">
        <v>7557.38</v>
      </c>
      <c r="I19" s="54">
        <v>5242.91</v>
      </c>
      <c r="J19" s="54">
        <v>7558.2750000000005</v>
      </c>
      <c r="K19" s="55">
        <f t="shared" si="1"/>
        <v>27038.845000000001</v>
      </c>
    </row>
    <row r="20" spans="1:11" x14ac:dyDescent="0.25">
      <c r="A20" s="56" t="s">
        <v>46</v>
      </c>
      <c r="B20" s="53">
        <v>208.535</v>
      </c>
      <c r="C20" s="54">
        <v>476.14</v>
      </c>
      <c r="D20" s="54">
        <v>469.875</v>
      </c>
      <c r="E20" s="54">
        <v>583.54</v>
      </c>
      <c r="F20" s="55">
        <f t="shared" si="0"/>
        <v>1555.5905499999999</v>
      </c>
      <c r="G20" s="54">
        <v>516.41499999999996</v>
      </c>
      <c r="H20" s="54">
        <v>765.22500000000002</v>
      </c>
      <c r="I20" s="54">
        <v>755.38</v>
      </c>
      <c r="J20" s="54">
        <v>656.93</v>
      </c>
      <c r="K20" s="55">
        <f t="shared" si="1"/>
        <v>2693.95</v>
      </c>
    </row>
    <row r="21" spans="1:11" x14ac:dyDescent="0.25">
      <c r="A21" s="56" t="s">
        <v>47</v>
      </c>
      <c r="B21" s="53">
        <v>485.98500000000001</v>
      </c>
      <c r="C21" s="54">
        <v>567.42999999999995</v>
      </c>
      <c r="D21" s="54">
        <v>665.88</v>
      </c>
      <c r="E21" s="54">
        <v>485.98500000000001</v>
      </c>
      <c r="F21" s="55">
        <f t="shared" si="0"/>
        <v>1973.7256000000002</v>
      </c>
      <c r="G21" s="54">
        <v>656.03499999999997</v>
      </c>
      <c r="H21" s="54">
        <v>664.09</v>
      </c>
      <c r="I21" s="54">
        <v>879.78499999999997</v>
      </c>
      <c r="J21" s="54">
        <v>655.14</v>
      </c>
      <c r="K21" s="55">
        <f t="shared" si="1"/>
        <v>2855.0499999999997</v>
      </c>
    </row>
    <row r="22" spans="1:11" x14ac:dyDescent="0.25">
      <c r="A22" s="56" t="s">
        <v>48</v>
      </c>
      <c r="B22" s="53">
        <v>316.83</v>
      </c>
      <c r="C22" s="54">
        <v>566.53499999999997</v>
      </c>
      <c r="D22" s="54">
        <v>377.69</v>
      </c>
      <c r="E22" s="54">
        <v>228.22499999999999</v>
      </c>
      <c r="F22" s="55">
        <f t="shared" si="0"/>
        <v>1332.9056</v>
      </c>
      <c r="G22" s="54">
        <v>764.33</v>
      </c>
      <c r="H22" s="54">
        <v>864.57</v>
      </c>
      <c r="I22" s="54">
        <v>602.33500000000004</v>
      </c>
      <c r="J22" s="54">
        <v>675.72500000000002</v>
      </c>
      <c r="K22" s="55">
        <f t="shared" si="1"/>
        <v>2906.96</v>
      </c>
    </row>
    <row r="23" spans="1:11" x14ac:dyDescent="0.25">
      <c r="A23" s="56" t="s">
        <v>49</v>
      </c>
      <c r="B23" s="53">
        <v>476.14</v>
      </c>
      <c r="C23" s="54">
        <v>470.77</v>
      </c>
      <c r="D23" s="54">
        <v>317.72500000000002</v>
      </c>
      <c r="E23" s="54">
        <v>576.38</v>
      </c>
      <c r="F23" s="55">
        <f t="shared" si="0"/>
        <v>1647.7084249999998</v>
      </c>
      <c r="G23" s="54">
        <v>657.82500000000005</v>
      </c>
      <c r="H23" s="54">
        <v>746.43</v>
      </c>
      <c r="I23" s="54">
        <v>335.625</v>
      </c>
      <c r="J23" s="54">
        <v>319.51499999999999</v>
      </c>
      <c r="K23" s="55">
        <f t="shared" si="1"/>
        <v>2059.395</v>
      </c>
    </row>
    <row r="24" spans="1:11" x14ac:dyDescent="0.25">
      <c r="A24" s="56" t="s">
        <v>50</v>
      </c>
      <c r="B24" s="53">
        <v>228.22499999999999</v>
      </c>
      <c r="C24" s="54">
        <v>469.875</v>
      </c>
      <c r="D24" s="54">
        <v>225.54</v>
      </c>
      <c r="E24" s="54">
        <v>558.48</v>
      </c>
      <c r="F24" s="55">
        <f t="shared" si="0"/>
        <v>1326.4974</v>
      </c>
      <c r="G24" s="54">
        <v>319.51499999999999</v>
      </c>
      <c r="H24" s="54">
        <v>656.03499999999997</v>
      </c>
      <c r="I24" s="54">
        <v>673.93499999999995</v>
      </c>
      <c r="J24" s="54">
        <v>565.64</v>
      </c>
      <c r="K24" s="55">
        <f t="shared" si="1"/>
        <v>2215.125</v>
      </c>
    </row>
    <row r="25" spans="1:11" x14ac:dyDescent="0.25">
      <c r="A25" s="56" t="s">
        <v>51</v>
      </c>
      <c r="B25" s="53">
        <v>377.69</v>
      </c>
      <c r="C25" s="54">
        <v>574.59</v>
      </c>
      <c r="D25" s="54">
        <v>574.59</v>
      </c>
      <c r="E25" s="54">
        <v>558.48</v>
      </c>
      <c r="F25" s="55">
        <f t="shared" si="0"/>
        <v>1866.38825</v>
      </c>
      <c r="G25" s="54">
        <v>735.69</v>
      </c>
      <c r="H25" s="54">
        <v>521.78499999999997</v>
      </c>
      <c r="I25" s="54">
        <v>745.53499999999997</v>
      </c>
      <c r="J25" s="54">
        <v>746.43</v>
      </c>
      <c r="K25" s="55">
        <f t="shared" si="1"/>
        <v>2749.4399999999996</v>
      </c>
    </row>
    <row r="26" spans="1:11" x14ac:dyDescent="0.25">
      <c r="A26" s="56" t="s">
        <v>52</v>
      </c>
      <c r="B26" s="53">
        <v>556.69000000000005</v>
      </c>
      <c r="C26" s="54">
        <v>198.69</v>
      </c>
      <c r="D26" s="54">
        <v>406.33</v>
      </c>
      <c r="E26" s="54">
        <v>656.03499999999997</v>
      </c>
      <c r="F26" s="55">
        <f t="shared" si="0"/>
        <v>1626.8817749999998</v>
      </c>
      <c r="G26" s="54">
        <v>656.03499999999997</v>
      </c>
      <c r="H26" s="54">
        <v>477.03500000000003</v>
      </c>
      <c r="I26" s="54">
        <v>478.82499999999999</v>
      </c>
      <c r="J26" s="54">
        <v>828.77</v>
      </c>
      <c r="K26" s="55">
        <f t="shared" si="1"/>
        <v>2440.665</v>
      </c>
    </row>
    <row r="27" spans="1:11" x14ac:dyDescent="0.25">
      <c r="A27" s="56" t="s">
        <v>53</v>
      </c>
      <c r="B27" s="53">
        <v>327.57</v>
      </c>
      <c r="C27" s="54">
        <v>228.22499999999999</v>
      </c>
      <c r="D27" s="54">
        <v>299.82499999999999</v>
      </c>
      <c r="E27" s="54">
        <v>470.77</v>
      </c>
      <c r="F27" s="55">
        <f t="shared" si="0"/>
        <v>1187.11905</v>
      </c>
      <c r="G27" s="54">
        <v>560.27</v>
      </c>
      <c r="H27" s="54">
        <v>561.16499999999996</v>
      </c>
      <c r="I27" s="54">
        <v>522.67999999999995</v>
      </c>
      <c r="J27" s="54">
        <v>745.53499999999997</v>
      </c>
      <c r="K27" s="55">
        <f t="shared" si="1"/>
        <v>2389.6499999999996</v>
      </c>
    </row>
    <row r="28" spans="1:11" x14ac:dyDescent="0.25">
      <c r="A28" s="56" t="s">
        <v>54</v>
      </c>
      <c r="B28" s="53">
        <v>565.64</v>
      </c>
      <c r="C28" s="54">
        <v>601.44000000000005</v>
      </c>
      <c r="D28" s="54">
        <v>665.88</v>
      </c>
      <c r="E28" s="54">
        <v>230.01499999999999</v>
      </c>
      <c r="F28" s="55">
        <f t="shared" si="0"/>
        <v>1846.362625</v>
      </c>
      <c r="G28" s="54">
        <v>324.88499999999999</v>
      </c>
      <c r="H28" s="54">
        <v>754.48500000000001</v>
      </c>
      <c r="I28" s="54">
        <v>846.67</v>
      </c>
      <c r="J28" s="54">
        <v>230.01499999999999</v>
      </c>
      <c r="K28" s="55">
        <f t="shared" si="1"/>
        <v>2156.0549999999998</v>
      </c>
    </row>
    <row r="29" spans="1:11" x14ac:dyDescent="0.25">
      <c r="A29" s="56" t="s">
        <v>55</v>
      </c>
      <c r="B29" s="53">
        <v>764.33</v>
      </c>
      <c r="C29" s="54">
        <v>325.77999999999997</v>
      </c>
      <c r="D29" s="54">
        <v>424.23</v>
      </c>
      <c r="E29" s="54">
        <v>664.98500000000001</v>
      </c>
      <c r="F29" s="55">
        <f t="shared" si="0"/>
        <v>1950.4958750000003</v>
      </c>
      <c r="G29" s="54">
        <v>764.33</v>
      </c>
      <c r="H29" s="54">
        <v>325.77999999999997</v>
      </c>
      <c r="I29" s="54">
        <v>424.23</v>
      </c>
      <c r="J29" s="54">
        <v>656.03499999999997</v>
      </c>
      <c r="K29" s="55">
        <f t="shared" si="1"/>
        <v>2170.375</v>
      </c>
    </row>
    <row r="30" spans="1:11" x14ac:dyDescent="0.25">
      <c r="A30" s="56" t="s">
        <v>56</v>
      </c>
      <c r="B30" s="53">
        <v>3252.43</v>
      </c>
      <c r="C30" s="54">
        <v>5677.88</v>
      </c>
      <c r="D30" s="54">
        <v>5748.585</v>
      </c>
      <c r="E30" s="54">
        <v>2278.67</v>
      </c>
      <c r="F30" s="55">
        <f t="shared" si="0"/>
        <v>15177.020675000002</v>
      </c>
      <c r="G30" s="54">
        <v>7457.14</v>
      </c>
      <c r="H30" s="54">
        <v>7492.94</v>
      </c>
      <c r="I30" s="54">
        <v>6647.165</v>
      </c>
      <c r="J30" s="54">
        <v>5175.7849999999999</v>
      </c>
      <c r="K30" s="55">
        <f t="shared" si="1"/>
        <v>26773.03</v>
      </c>
    </row>
    <row r="31" spans="1:11" x14ac:dyDescent="0.25">
      <c r="A31" s="56" t="s">
        <v>57</v>
      </c>
      <c r="B31" s="53">
        <v>5760.22</v>
      </c>
      <c r="C31" s="54">
        <v>2921.28</v>
      </c>
      <c r="D31" s="54">
        <v>5756.64</v>
      </c>
      <c r="E31" s="54">
        <v>2269.7199999999998</v>
      </c>
      <c r="F31" s="55">
        <f t="shared" si="0"/>
        <v>14953.5347</v>
      </c>
      <c r="G31" s="54">
        <v>6597.94</v>
      </c>
      <c r="H31" s="54">
        <v>3112.81</v>
      </c>
      <c r="I31" s="54">
        <v>7547.5349999999999</v>
      </c>
      <c r="J31" s="54">
        <v>3344.6150000000002</v>
      </c>
      <c r="K31" s="55">
        <f t="shared" si="1"/>
        <v>20602.900000000001</v>
      </c>
    </row>
    <row r="32" spans="1:11" x14ac:dyDescent="0.25">
      <c r="A32" s="56" t="s">
        <v>58</v>
      </c>
      <c r="B32" s="53">
        <v>318.62</v>
      </c>
      <c r="C32" s="54">
        <v>567.42999999999995</v>
      </c>
      <c r="D32" s="54">
        <v>565.64</v>
      </c>
      <c r="E32" s="54">
        <v>664.98500000000001</v>
      </c>
      <c r="F32" s="55">
        <f t="shared" si="0"/>
        <v>1894.4241250000002</v>
      </c>
      <c r="G32" s="54">
        <v>332.94</v>
      </c>
      <c r="H32" s="54">
        <v>753.59</v>
      </c>
      <c r="I32" s="54">
        <v>416.17500000000001</v>
      </c>
      <c r="J32" s="54">
        <v>327.57</v>
      </c>
      <c r="K32" s="55">
        <f t="shared" si="1"/>
        <v>1830.2749999999999</v>
      </c>
    </row>
    <row r="33" spans="1:11" x14ac:dyDescent="0.25">
      <c r="A33" s="56" t="s">
        <v>59</v>
      </c>
      <c r="B33" s="53">
        <v>5671.6149999999998</v>
      </c>
      <c r="C33" s="54">
        <v>6562.14</v>
      </c>
      <c r="D33" s="54">
        <v>4186.8100000000004</v>
      </c>
      <c r="E33" s="54">
        <v>6741.14</v>
      </c>
      <c r="F33" s="55">
        <f t="shared" si="0"/>
        <v>20729.725975000001</v>
      </c>
      <c r="G33" s="54">
        <v>3364.3050000000003</v>
      </c>
      <c r="H33" s="54">
        <v>6779.625</v>
      </c>
      <c r="I33" s="54">
        <v>5601.8050000000003</v>
      </c>
      <c r="J33" s="54">
        <v>5309.14</v>
      </c>
      <c r="K33" s="55">
        <f t="shared" si="1"/>
        <v>21054.875</v>
      </c>
    </row>
    <row r="34" spans="1:11" x14ac:dyDescent="0.25">
      <c r="A34" s="56" t="s">
        <v>60</v>
      </c>
      <c r="B34" s="53">
        <v>569.22</v>
      </c>
      <c r="C34" s="54">
        <v>310.565</v>
      </c>
      <c r="D34" s="54">
        <v>656.03499999999997</v>
      </c>
      <c r="E34" s="54">
        <v>480.61500000000001</v>
      </c>
      <c r="F34" s="55">
        <f t="shared" si="0"/>
        <v>1804.7093250000003</v>
      </c>
      <c r="G34" s="54">
        <v>530.73500000000001</v>
      </c>
      <c r="H34" s="54">
        <v>862.78</v>
      </c>
      <c r="I34" s="54">
        <v>413.49</v>
      </c>
      <c r="J34" s="54">
        <v>406.33</v>
      </c>
      <c r="K34" s="55">
        <f t="shared" si="1"/>
        <v>2213.335</v>
      </c>
    </row>
    <row r="35" spans="1:11" x14ac:dyDescent="0.25">
      <c r="A35" s="56" t="s">
        <v>61</v>
      </c>
      <c r="B35" s="53">
        <v>477.03500000000003</v>
      </c>
      <c r="C35" s="54">
        <v>664.98500000000001</v>
      </c>
      <c r="D35" s="54">
        <v>664.98500000000001</v>
      </c>
      <c r="E35" s="54">
        <v>673.93499999999995</v>
      </c>
      <c r="F35" s="55">
        <f t="shared" si="0"/>
        <v>2220.4413</v>
      </c>
      <c r="G35" s="54">
        <v>436.76</v>
      </c>
      <c r="H35" s="54">
        <v>433.18</v>
      </c>
      <c r="I35" s="54">
        <v>853.83</v>
      </c>
      <c r="J35" s="54">
        <v>781.33500000000004</v>
      </c>
      <c r="K35" s="55">
        <f t="shared" si="1"/>
        <v>2505.105</v>
      </c>
    </row>
    <row r="36" spans="1:11" x14ac:dyDescent="0.25">
      <c r="A36" s="56" t="s">
        <v>62</v>
      </c>
      <c r="B36" s="53">
        <v>487.77499999999998</v>
      </c>
      <c r="C36" s="54">
        <v>774.17499999999995</v>
      </c>
      <c r="D36" s="54">
        <v>507.46499999999997</v>
      </c>
      <c r="E36" s="54">
        <v>625.60500000000002</v>
      </c>
      <c r="F36" s="55">
        <f t="shared" si="0"/>
        <v>2143.5428999999995</v>
      </c>
      <c r="G36" s="54">
        <v>436.76</v>
      </c>
      <c r="H36" s="54">
        <v>856.51499999999999</v>
      </c>
      <c r="I36" s="54">
        <v>856.51499999999999</v>
      </c>
      <c r="J36" s="54">
        <v>311.45999999999998</v>
      </c>
      <c r="K36" s="55">
        <f t="shared" si="1"/>
        <v>2461.25</v>
      </c>
    </row>
    <row r="37" spans="1:11" x14ac:dyDescent="0.25">
      <c r="A37" s="56" t="s">
        <v>63</v>
      </c>
      <c r="B37" s="53">
        <v>664.09</v>
      </c>
      <c r="C37" s="54">
        <v>845.77499999999998</v>
      </c>
      <c r="D37" s="54">
        <v>664.98500000000001</v>
      </c>
      <c r="E37" s="54">
        <v>773.28</v>
      </c>
      <c r="F37" s="55">
        <f t="shared" si="0"/>
        <v>2638.5763500000003</v>
      </c>
      <c r="G37" s="54">
        <v>433.18</v>
      </c>
      <c r="H37" s="54">
        <v>754.48500000000001</v>
      </c>
      <c r="I37" s="54">
        <v>745.53499999999997</v>
      </c>
      <c r="J37" s="54">
        <v>852.93499999999995</v>
      </c>
      <c r="K37" s="55">
        <f t="shared" si="1"/>
        <v>2786.1349999999998</v>
      </c>
    </row>
    <row r="38" spans="1:11" x14ac:dyDescent="0.25">
      <c r="A38" s="56" t="s">
        <v>64</v>
      </c>
      <c r="B38" s="53">
        <v>2350.27</v>
      </c>
      <c r="C38" s="54">
        <v>2364.59</v>
      </c>
      <c r="D38" s="54">
        <v>5747.69</v>
      </c>
      <c r="E38" s="54">
        <v>3868.19</v>
      </c>
      <c r="F38" s="55">
        <f t="shared" si="0"/>
        <v>12826.0123</v>
      </c>
      <c r="G38" s="54">
        <v>4826.7349999999997</v>
      </c>
      <c r="H38" s="54">
        <v>3269.4349999999999</v>
      </c>
      <c r="I38" s="54">
        <v>8624.2199999999993</v>
      </c>
      <c r="J38" s="54">
        <v>7448.19</v>
      </c>
      <c r="K38" s="55">
        <f t="shared" si="1"/>
        <v>24168.579999999998</v>
      </c>
    </row>
    <row r="39" spans="1:11" x14ac:dyDescent="0.25">
      <c r="A39" s="56" t="s">
        <v>65</v>
      </c>
      <c r="B39" s="53">
        <v>4248.5650000000005</v>
      </c>
      <c r="C39" s="54">
        <v>4227.085</v>
      </c>
      <c r="D39" s="54">
        <v>3358.9349999999999</v>
      </c>
      <c r="E39" s="54">
        <v>6582.7250000000004</v>
      </c>
      <c r="F39" s="55">
        <f t="shared" si="0"/>
        <v>16483.492450000002</v>
      </c>
      <c r="G39" s="54">
        <v>7659.41</v>
      </c>
      <c r="H39" s="54">
        <v>3435.01</v>
      </c>
      <c r="I39" s="54">
        <v>7480.41</v>
      </c>
      <c r="J39" s="54">
        <v>7467.88</v>
      </c>
      <c r="K39" s="55">
        <f t="shared" si="1"/>
        <v>26042.710000000003</v>
      </c>
    </row>
    <row r="40" spans="1:11" ht="15.75" thickBot="1" x14ac:dyDescent="0.3">
      <c r="A40" s="56" t="s">
        <v>66</v>
      </c>
      <c r="B40" s="53">
        <v>425.125</v>
      </c>
      <c r="C40" s="54">
        <v>657.82500000000005</v>
      </c>
      <c r="D40" s="54">
        <v>657.82500000000005</v>
      </c>
      <c r="E40" s="54">
        <v>488.67</v>
      </c>
      <c r="F40" s="55">
        <f t="shared" si="0"/>
        <v>1995.3532750000002</v>
      </c>
      <c r="G40" s="54">
        <v>664.09</v>
      </c>
      <c r="H40" s="54">
        <v>753.59</v>
      </c>
      <c r="I40" s="54">
        <v>735.69</v>
      </c>
      <c r="J40" s="54">
        <v>664.09</v>
      </c>
      <c r="K40" s="55">
        <f t="shared" si="1"/>
        <v>2817.46</v>
      </c>
    </row>
    <row r="41" spans="1:11" ht="15.75" thickBot="1" x14ac:dyDescent="0.3">
      <c r="A41" s="57" t="s">
        <v>27</v>
      </c>
      <c r="B41" s="58">
        <f>SUM(B6:B40)</f>
        <v>83693.240000000005</v>
      </c>
      <c r="C41" s="59">
        <f>SUM(C6:C40)</f>
        <v>75765.33</v>
      </c>
      <c r="D41" s="59">
        <f>SUM(D6:D40)</f>
        <v>68309.98</v>
      </c>
      <c r="E41" s="59">
        <f>SUM(E6:E40)</f>
        <v>81698.285000000018</v>
      </c>
      <c r="F41" s="60">
        <f t="shared" ref="F41" si="2">SUM(B41:E41)</f>
        <v>309466.83500000002</v>
      </c>
      <c r="G41" s="59">
        <f>SUM(G6:G40)</f>
        <v>97535.31</v>
      </c>
      <c r="H41" s="59">
        <f>SUM(H6:H40)</f>
        <v>87211.484999999986</v>
      </c>
      <c r="I41" s="59">
        <f>SUM(I6:I40)</f>
        <v>94750.96500000004</v>
      </c>
      <c r="J41" s="59">
        <f>SUM(J6:J40)</f>
        <v>87505.940000000017</v>
      </c>
      <c r="K41" s="60">
        <f t="shared" si="1"/>
        <v>367003.7</v>
      </c>
    </row>
  </sheetData>
  <mergeCells count="2">
    <mergeCell ref="G4:K4"/>
    <mergeCell ref="B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RowHeight="15" x14ac:dyDescent="0.25"/>
  <cols>
    <col min="1" max="1" width="29.7109375" customWidth="1"/>
    <col min="2" max="5" width="9.7109375" customWidth="1"/>
    <col min="6" max="6" width="11.42578125" customWidth="1"/>
  </cols>
  <sheetData>
    <row r="1" spans="1:6" ht="21" x14ac:dyDescent="0.35">
      <c r="A1" s="64" t="s">
        <v>0</v>
      </c>
      <c r="B1" s="64"/>
      <c r="C1" s="64"/>
      <c r="D1" s="64"/>
      <c r="E1" s="64"/>
      <c r="F1" s="64"/>
    </row>
    <row r="2" spans="1:6" ht="18.75" x14ac:dyDescent="0.3">
      <c r="A2" s="65" t="s">
        <v>22</v>
      </c>
      <c r="B2" s="65"/>
      <c r="C2" s="65"/>
      <c r="D2" s="65"/>
      <c r="E2" s="65"/>
      <c r="F2" s="65"/>
    </row>
    <row r="3" spans="1:6" ht="15.75" thickBot="1" x14ac:dyDescent="0.3">
      <c r="A3" s="16"/>
      <c r="B3" s="16"/>
      <c r="C3" s="16"/>
      <c r="D3" s="16"/>
      <c r="E3" s="16"/>
      <c r="F3" s="16"/>
    </row>
    <row r="4" spans="1:6" ht="15.75" thickBot="1" x14ac:dyDescent="0.3">
      <c r="A4" s="17" t="s">
        <v>2</v>
      </c>
      <c r="B4" s="18" t="s">
        <v>23</v>
      </c>
      <c r="C4" s="19" t="s">
        <v>24</v>
      </c>
      <c r="D4" s="19" t="s">
        <v>25</v>
      </c>
      <c r="E4" s="20" t="s">
        <v>26</v>
      </c>
      <c r="F4" s="21" t="s">
        <v>27</v>
      </c>
    </row>
    <row r="5" spans="1:6" x14ac:dyDescent="0.25">
      <c r="A5" s="22" t="s">
        <v>6</v>
      </c>
      <c r="B5" s="23">
        <v>7340</v>
      </c>
      <c r="C5" s="24">
        <v>4570</v>
      </c>
      <c r="D5" s="24">
        <v>3270</v>
      </c>
      <c r="E5" s="24">
        <v>2350</v>
      </c>
      <c r="F5" s="25">
        <f>SUM(B5:E5)</f>
        <v>17530</v>
      </c>
    </row>
    <row r="6" spans="1:6" x14ac:dyDescent="0.25">
      <c r="A6" s="22" t="s">
        <v>8</v>
      </c>
      <c r="B6" s="26">
        <v>6880</v>
      </c>
      <c r="C6" s="27">
        <v>4680</v>
      </c>
      <c r="D6" s="27">
        <v>8740</v>
      </c>
      <c r="E6" s="27">
        <v>5680</v>
      </c>
      <c r="F6" s="28">
        <f t="shared" ref="F6:F9" si="0">SUM(B6:E6)</f>
        <v>25980</v>
      </c>
    </row>
    <row r="7" spans="1:6" x14ac:dyDescent="0.25">
      <c r="A7" s="22" t="s">
        <v>28</v>
      </c>
      <c r="B7" s="26">
        <v>9550</v>
      </c>
      <c r="C7" s="27">
        <v>5970</v>
      </c>
      <c r="D7" s="27">
        <v>5590</v>
      </c>
      <c r="E7" s="27">
        <v>9650</v>
      </c>
      <c r="F7" s="28">
        <f t="shared" si="0"/>
        <v>30760</v>
      </c>
    </row>
    <row r="8" spans="1:6" x14ac:dyDescent="0.25">
      <c r="A8" s="22" t="s">
        <v>29</v>
      </c>
      <c r="B8" s="26">
        <v>6670</v>
      </c>
      <c r="C8" s="27">
        <v>7990</v>
      </c>
      <c r="D8" s="27">
        <v>7500</v>
      </c>
      <c r="E8" s="27">
        <v>5750</v>
      </c>
      <c r="F8" s="28">
        <f t="shared" si="0"/>
        <v>27910</v>
      </c>
    </row>
    <row r="9" spans="1:6" ht="15.75" thickBot="1" x14ac:dyDescent="0.3">
      <c r="A9" s="22" t="s">
        <v>30</v>
      </c>
      <c r="B9" s="26">
        <v>6760</v>
      </c>
      <c r="C9" s="27">
        <v>8560</v>
      </c>
      <c r="D9" s="27">
        <v>8550</v>
      </c>
      <c r="E9" s="27">
        <v>8660</v>
      </c>
      <c r="F9" s="28">
        <f t="shared" si="0"/>
        <v>32530</v>
      </c>
    </row>
    <row r="10" spans="1:6" ht="15.75" thickBot="1" x14ac:dyDescent="0.3">
      <c r="A10" s="29" t="s">
        <v>27</v>
      </c>
      <c r="B10" s="30">
        <f>SUM(B5:B9)</f>
        <v>37200</v>
      </c>
      <c r="C10" s="31">
        <f t="shared" ref="C10:F10" si="1">SUM(C5:C9)</f>
        <v>31770</v>
      </c>
      <c r="D10" s="31">
        <f t="shared" si="1"/>
        <v>33650</v>
      </c>
      <c r="E10" s="32">
        <f t="shared" si="1"/>
        <v>32090</v>
      </c>
      <c r="F10" s="32">
        <f t="shared" si="1"/>
        <v>134710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RowHeight="15" x14ac:dyDescent="0.25"/>
  <cols>
    <col min="1" max="1" width="29.7109375" customWidth="1"/>
    <col min="2" max="5" width="9.7109375" customWidth="1"/>
    <col min="6" max="6" width="11.42578125" customWidth="1"/>
  </cols>
  <sheetData>
    <row r="1" spans="1:6" ht="21" x14ac:dyDescent="0.35">
      <c r="A1" s="64" t="s">
        <v>0</v>
      </c>
      <c r="B1" s="64"/>
      <c r="C1" s="64"/>
      <c r="D1" s="64"/>
      <c r="E1" s="64"/>
      <c r="F1" s="64"/>
    </row>
    <row r="2" spans="1:6" ht="18.75" x14ac:dyDescent="0.3">
      <c r="A2" s="65" t="s">
        <v>22</v>
      </c>
      <c r="B2" s="65"/>
      <c r="C2" s="65"/>
      <c r="D2" s="65"/>
      <c r="E2" s="65"/>
      <c r="F2" s="65"/>
    </row>
    <row r="3" spans="1:6" ht="15.75" thickBot="1" x14ac:dyDescent="0.3">
      <c r="A3" s="16"/>
      <c r="B3" s="16"/>
      <c r="C3" s="16"/>
      <c r="D3" s="16"/>
      <c r="E3" s="16"/>
      <c r="F3" s="16"/>
    </row>
    <row r="4" spans="1:6" ht="15.75" thickBot="1" x14ac:dyDescent="0.3">
      <c r="A4" s="17" t="s">
        <v>2</v>
      </c>
      <c r="B4" s="18" t="s">
        <v>23</v>
      </c>
      <c r="C4" s="19" t="s">
        <v>24</v>
      </c>
      <c r="D4" s="19" t="s">
        <v>25</v>
      </c>
      <c r="E4" s="20" t="s">
        <v>26</v>
      </c>
      <c r="F4" s="21" t="s">
        <v>27</v>
      </c>
    </row>
    <row r="5" spans="1:6" x14ac:dyDescent="0.25">
      <c r="A5" s="22" t="s">
        <v>28</v>
      </c>
      <c r="B5" s="33">
        <v>5340</v>
      </c>
      <c r="C5" s="34">
        <v>4230</v>
      </c>
      <c r="D5" s="34">
        <v>5210</v>
      </c>
      <c r="E5" s="35">
        <v>6250</v>
      </c>
      <c r="F5" s="36">
        <f>SUM(B5:E5)</f>
        <v>21030</v>
      </c>
    </row>
    <row r="6" spans="1:6" x14ac:dyDescent="0.25">
      <c r="A6" s="22" t="s">
        <v>29</v>
      </c>
      <c r="B6" s="37">
        <v>6540</v>
      </c>
      <c r="C6" s="38">
        <v>6340</v>
      </c>
      <c r="D6" s="38">
        <v>3260</v>
      </c>
      <c r="E6" s="39">
        <v>7540</v>
      </c>
      <c r="F6" s="40">
        <f>SUM(B6:E6)</f>
        <v>23680</v>
      </c>
    </row>
    <row r="7" spans="1:6" x14ac:dyDescent="0.25">
      <c r="A7" s="22" t="s">
        <v>6</v>
      </c>
      <c r="B7" s="37">
        <v>6770</v>
      </c>
      <c r="C7" s="38">
        <v>6760</v>
      </c>
      <c r="D7" s="38">
        <v>4560</v>
      </c>
      <c r="E7" s="39">
        <v>7830</v>
      </c>
      <c r="F7" s="40">
        <f>SUM(B7:E7)</f>
        <v>25920</v>
      </c>
    </row>
    <row r="8" spans="1:6" x14ac:dyDescent="0.25">
      <c r="A8" s="22" t="s">
        <v>30</v>
      </c>
      <c r="B8" s="37">
        <v>2330</v>
      </c>
      <c r="C8" s="38">
        <v>5320</v>
      </c>
      <c r="D8" s="38">
        <v>5250</v>
      </c>
      <c r="E8" s="39">
        <v>6520</v>
      </c>
      <c r="F8" s="40">
        <f>SUM(B8:E8)</f>
        <v>19420</v>
      </c>
    </row>
    <row r="9" spans="1:6" ht="15.75" thickBot="1" x14ac:dyDescent="0.3">
      <c r="A9" s="22" t="s">
        <v>8</v>
      </c>
      <c r="B9" s="37">
        <v>3540</v>
      </c>
      <c r="C9" s="38">
        <v>6330</v>
      </c>
      <c r="D9" s="38">
        <v>4220</v>
      </c>
      <c r="E9" s="39">
        <v>2550</v>
      </c>
      <c r="F9" s="40">
        <f>SUM(B9:E9)</f>
        <v>16640</v>
      </c>
    </row>
    <row r="10" spans="1:6" ht="15.75" thickBot="1" x14ac:dyDescent="0.3">
      <c r="A10" s="29" t="s">
        <v>27</v>
      </c>
      <c r="B10" s="30">
        <f>SUM(B5:B9)</f>
        <v>24520</v>
      </c>
      <c r="C10" s="31">
        <f>SUM(C5:C9)</f>
        <v>28980</v>
      </c>
      <c r="D10" s="31">
        <f>SUM(D5:D9)</f>
        <v>22500</v>
      </c>
      <c r="E10" s="32">
        <f>SUM(E5:E9)</f>
        <v>30690</v>
      </c>
      <c r="F10" s="32">
        <f>SUM(F5:F9)</f>
        <v>106690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F1"/>
    </sheetView>
  </sheetViews>
  <sheetFormatPr defaultRowHeight="15" x14ac:dyDescent="0.25"/>
  <cols>
    <col min="1" max="1" width="29.7109375" customWidth="1"/>
    <col min="2" max="5" width="9.7109375" customWidth="1"/>
    <col min="6" max="6" width="11.42578125" customWidth="1"/>
  </cols>
  <sheetData>
    <row r="1" spans="1:6" ht="21" x14ac:dyDescent="0.35">
      <c r="A1" s="64" t="s">
        <v>0</v>
      </c>
      <c r="B1" s="64"/>
      <c r="C1" s="64"/>
      <c r="D1" s="64"/>
      <c r="E1" s="64"/>
      <c r="F1" s="64"/>
    </row>
    <row r="2" spans="1:6" ht="18.75" x14ac:dyDescent="0.3">
      <c r="A2" s="65" t="s">
        <v>31</v>
      </c>
      <c r="B2" s="65"/>
      <c r="C2" s="65"/>
      <c r="D2" s="65"/>
      <c r="E2" s="65"/>
      <c r="F2" s="65"/>
    </row>
    <row r="3" spans="1:6" x14ac:dyDescent="0.25">
      <c r="A3" s="16"/>
      <c r="B3" s="16"/>
      <c r="C3" s="16"/>
      <c r="D3" s="16"/>
      <c r="E3" s="16"/>
      <c r="F3" s="16"/>
    </row>
  </sheetData>
  <mergeCells count="2">
    <mergeCell ref="A1:F1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D1"/>
    </sheetView>
  </sheetViews>
  <sheetFormatPr defaultColWidth="9" defaultRowHeight="15" x14ac:dyDescent="0.25"/>
  <cols>
    <col min="1" max="1" width="24.28515625" style="6" customWidth="1"/>
    <col min="2" max="2" width="13" style="5" customWidth="1"/>
    <col min="3" max="3" width="14.85546875" style="5" customWidth="1"/>
    <col min="4" max="4" width="15.28515625" style="5" customWidth="1"/>
    <col min="5" max="5" width="12.5703125" style="5" customWidth="1"/>
    <col min="6" max="16384" width="9" style="5"/>
  </cols>
  <sheetData>
    <row r="1" spans="1:6" s="2" customFormat="1" ht="24" customHeight="1" x14ac:dyDescent="0.3">
      <c r="A1" s="66" t="s">
        <v>0</v>
      </c>
      <c r="B1" s="66"/>
      <c r="C1" s="66"/>
      <c r="D1" s="66"/>
      <c r="E1" s="1"/>
      <c r="F1" s="1"/>
    </row>
    <row r="2" spans="1:6" s="2" customFormat="1" ht="24.75" customHeight="1" thickBot="1" x14ac:dyDescent="0.35">
      <c r="A2" s="67" t="s">
        <v>1</v>
      </c>
      <c r="B2" s="67"/>
      <c r="C2" s="67"/>
      <c r="D2" s="67"/>
      <c r="E2" s="1"/>
      <c r="F2" s="1"/>
    </row>
    <row r="3" spans="1:6" s="15" customFormat="1" ht="17.25" customHeight="1" thickTop="1" x14ac:dyDescent="0.25">
      <c r="A3" s="14"/>
      <c r="B3" s="5"/>
      <c r="C3" s="5"/>
      <c r="D3" s="5"/>
      <c r="E3" s="14"/>
      <c r="F3" s="5"/>
    </row>
    <row r="4" spans="1:6" s="6" customFormat="1" x14ac:dyDescent="0.25">
      <c r="A4" s="3" t="s">
        <v>2</v>
      </c>
      <c r="B4" s="3" t="s">
        <v>3</v>
      </c>
      <c r="C4" s="3" t="s">
        <v>20</v>
      </c>
      <c r="D4" s="3" t="s">
        <v>21</v>
      </c>
      <c r="E4" s="4"/>
      <c r="F4" s="5"/>
    </row>
    <row r="5" spans="1:6" x14ac:dyDescent="0.25">
      <c r="A5" s="7" t="s">
        <v>6</v>
      </c>
      <c r="B5" s="8" t="s">
        <v>5</v>
      </c>
      <c r="C5" s="9">
        <v>87970</v>
      </c>
      <c r="D5" s="9">
        <v>67240</v>
      </c>
      <c r="E5" s="10"/>
      <c r="F5" s="11"/>
    </row>
    <row r="6" spans="1:6" x14ac:dyDescent="0.25">
      <c r="A6" s="7" t="s">
        <v>6</v>
      </c>
      <c r="B6" s="8" t="s">
        <v>17</v>
      </c>
      <c r="C6" s="9">
        <v>17975.15320473196</v>
      </c>
      <c r="D6" s="9">
        <v>25572.763441925566</v>
      </c>
      <c r="E6" s="10"/>
      <c r="F6" s="11"/>
    </row>
    <row r="7" spans="1:6" x14ac:dyDescent="0.25">
      <c r="A7" s="7" t="s">
        <v>6</v>
      </c>
      <c r="B7" s="8" t="s">
        <v>18</v>
      </c>
      <c r="C7" s="9">
        <v>30328</v>
      </c>
      <c r="D7" s="9">
        <v>42064</v>
      </c>
      <c r="E7" s="10"/>
      <c r="F7" s="11"/>
    </row>
    <row r="8" spans="1:6" x14ac:dyDescent="0.25">
      <c r="A8" s="7" t="s">
        <v>6</v>
      </c>
      <c r="B8" s="8" t="s">
        <v>19</v>
      </c>
      <c r="C8" s="9">
        <v>48576</v>
      </c>
      <c r="D8" s="9">
        <v>68468</v>
      </c>
      <c r="E8" s="10"/>
      <c r="F8" s="11"/>
    </row>
    <row r="9" spans="1:6" x14ac:dyDescent="0.25">
      <c r="A9" s="7" t="s">
        <v>4</v>
      </c>
      <c r="B9" s="8" t="s">
        <v>5</v>
      </c>
      <c r="C9" s="9">
        <v>11770.613892771555</v>
      </c>
      <c r="D9" s="9">
        <v>24181.041140385089</v>
      </c>
      <c r="E9" s="10"/>
      <c r="F9" s="11"/>
    </row>
    <row r="10" spans="1:6" x14ac:dyDescent="0.25">
      <c r="A10" s="7" t="s">
        <v>4</v>
      </c>
      <c r="B10" s="8" t="s">
        <v>17</v>
      </c>
      <c r="C10" s="9">
        <v>44814</v>
      </c>
      <c r="D10" s="9">
        <v>91398</v>
      </c>
      <c r="E10" s="10"/>
      <c r="F10" s="11"/>
    </row>
    <row r="11" spans="1:6" x14ac:dyDescent="0.25">
      <c r="A11" s="7" t="s">
        <v>4</v>
      </c>
      <c r="B11" s="8" t="s">
        <v>18</v>
      </c>
      <c r="C11" s="9">
        <v>8120</v>
      </c>
      <c r="D11" s="9">
        <v>67568</v>
      </c>
      <c r="E11" s="10"/>
      <c r="F11" s="11"/>
    </row>
    <row r="12" spans="1:6" x14ac:dyDescent="0.25">
      <c r="A12" s="7" t="s">
        <v>4</v>
      </c>
      <c r="B12" s="8" t="s">
        <v>19</v>
      </c>
      <c r="C12" s="9">
        <v>11880</v>
      </c>
      <c r="D12" s="9">
        <v>88137</v>
      </c>
      <c r="E12" s="10"/>
      <c r="F12" s="11"/>
    </row>
    <row r="13" spans="1:6" x14ac:dyDescent="0.25">
      <c r="A13" s="7" t="s">
        <v>7</v>
      </c>
      <c r="B13" s="8" t="s">
        <v>5</v>
      </c>
      <c r="C13" s="9">
        <v>11312.310909445016</v>
      </c>
      <c r="D13" s="9">
        <v>20218.309721979662</v>
      </c>
      <c r="E13" s="10"/>
      <c r="F13" s="11"/>
    </row>
    <row r="14" spans="1:6" x14ac:dyDescent="0.25">
      <c r="A14" s="7" t="s">
        <v>7</v>
      </c>
      <c r="B14" s="8" t="s">
        <v>17</v>
      </c>
      <c r="C14" s="9">
        <v>66628</v>
      </c>
      <c r="D14" s="9">
        <v>4271</v>
      </c>
      <c r="E14" s="10"/>
      <c r="F14" s="11"/>
    </row>
    <row r="15" spans="1:6" x14ac:dyDescent="0.25">
      <c r="A15" s="7" t="s">
        <v>7</v>
      </c>
      <c r="B15" s="8" t="s">
        <v>18</v>
      </c>
      <c r="C15" s="9">
        <v>93536</v>
      </c>
      <c r="D15" s="9">
        <v>99346</v>
      </c>
      <c r="E15" s="10"/>
      <c r="F15" s="11"/>
    </row>
    <row r="16" spans="1:6" x14ac:dyDescent="0.25">
      <c r="A16" s="7" t="s">
        <v>7</v>
      </c>
      <c r="B16" s="8" t="s">
        <v>19</v>
      </c>
      <c r="C16" s="9">
        <v>74101</v>
      </c>
      <c r="D16" s="9">
        <v>51245</v>
      </c>
      <c r="E16" s="10"/>
      <c r="F16" s="11"/>
    </row>
    <row r="17" spans="1:6" x14ac:dyDescent="0.25">
      <c r="A17" s="7" t="s">
        <v>8</v>
      </c>
      <c r="B17" s="8" t="s">
        <v>5</v>
      </c>
      <c r="C17" s="9">
        <v>58842</v>
      </c>
      <c r="D17" s="9">
        <v>49530</v>
      </c>
      <c r="E17" s="10"/>
      <c r="F17" s="11"/>
    </row>
    <row r="18" spans="1:6" x14ac:dyDescent="0.25">
      <c r="A18" s="7" t="s">
        <v>8</v>
      </c>
      <c r="B18" s="8" t="s">
        <v>17</v>
      </c>
      <c r="C18" s="9">
        <v>17610.967560890433</v>
      </c>
      <c r="D18" s="9">
        <v>25165.97697961727</v>
      </c>
      <c r="E18" s="10"/>
      <c r="F18" s="11"/>
    </row>
    <row r="19" spans="1:6" x14ac:dyDescent="0.25">
      <c r="A19" s="7" t="s">
        <v>8</v>
      </c>
      <c r="B19" s="8" t="s">
        <v>18</v>
      </c>
      <c r="C19" s="9">
        <v>72404</v>
      </c>
      <c r="D19" s="9">
        <v>96146</v>
      </c>
      <c r="E19" s="10"/>
      <c r="F19" s="11"/>
    </row>
    <row r="20" spans="1:6" x14ac:dyDescent="0.25">
      <c r="A20" s="7" t="s">
        <v>8</v>
      </c>
      <c r="B20" s="8" t="s">
        <v>19</v>
      </c>
      <c r="C20" s="9">
        <v>45859</v>
      </c>
      <c r="D20" s="9">
        <v>72598</v>
      </c>
      <c r="E20" s="10"/>
      <c r="F20" s="11"/>
    </row>
    <row r="21" spans="1:6" x14ac:dyDescent="0.25">
      <c r="A21" s="7" t="s">
        <v>9</v>
      </c>
      <c r="B21" s="8" t="s">
        <v>5</v>
      </c>
      <c r="C21" s="9">
        <v>99665</v>
      </c>
      <c r="D21" s="9">
        <v>31705</v>
      </c>
      <c r="E21" s="10"/>
      <c r="F21" s="11"/>
    </row>
    <row r="22" spans="1:6" x14ac:dyDescent="0.25">
      <c r="A22" s="7" t="s">
        <v>9</v>
      </c>
      <c r="B22" s="8" t="s">
        <v>17</v>
      </c>
      <c r="C22" s="9">
        <v>69807</v>
      </c>
      <c r="D22" s="9">
        <v>70171</v>
      </c>
      <c r="E22" s="10"/>
      <c r="F22" s="11"/>
    </row>
    <row r="23" spans="1:6" x14ac:dyDescent="0.25">
      <c r="A23" s="7" t="s">
        <v>9</v>
      </c>
      <c r="B23" s="8" t="s">
        <v>18</v>
      </c>
      <c r="C23" s="9">
        <v>93837</v>
      </c>
      <c r="D23" s="9">
        <v>39565</v>
      </c>
      <c r="E23" s="10"/>
      <c r="F23" s="11"/>
    </row>
    <row r="24" spans="1:6" x14ac:dyDescent="0.25">
      <c r="A24" s="7" t="s">
        <v>9</v>
      </c>
      <c r="B24" s="8" t="s">
        <v>19</v>
      </c>
      <c r="C24" s="9">
        <v>53262</v>
      </c>
      <c r="D24" s="9">
        <v>44836</v>
      </c>
      <c r="E24" s="10"/>
      <c r="F24" s="11"/>
    </row>
    <row r="25" spans="1:6" x14ac:dyDescent="0.25">
      <c r="A25" s="7" t="s">
        <v>10</v>
      </c>
      <c r="B25" s="8" t="s">
        <v>5</v>
      </c>
      <c r="C25" s="9">
        <v>19425.685504927478</v>
      </c>
      <c r="D25" s="9">
        <v>23273.186821213763</v>
      </c>
      <c r="E25" s="10"/>
      <c r="F25" s="11"/>
    </row>
    <row r="26" spans="1:6" x14ac:dyDescent="0.25">
      <c r="A26" s="7" t="s">
        <v>10</v>
      </c>
      <c r="B26" s="8" t="s">
        <v>17</v>
      </c>
      <c r="C26" s="9">
        <v>40994</v>
      </c>
      <c r="D26" s="9">
        <v>47767</v>
      </c>
      <c r="E26" s="10"/>
      <c r="F26" s="11"/>
    </row>
    <row r="27" spans="1:6" x14ac:dyDescent="0.25">
      <c r="A27" s="7" t="s">
        <v>10</v>
      </c>
      <c r="B27" s="8" t="s">
        <v>18</v>
      </c>
      <c r="C27" s="9">
        <v>73762</v>
      </c>
      <c r="D27" s="9">
        <v>13813</v>
      </c>
      <c r="E27" s="10"/>
      <c r="F27" s="11"/>
    </row>
    <row r="28" spans="1:6" x14ac:dyDescent="0.25">
      <c r="A28" s="7" t="s">
        <v>10</v>
      </c>
      <c r="B28" s="8" t="s">
        <v>19</v>
      </c>
      <c r="C28" s="9">
        <v>47156</v>
      </c>
      <c r="D28" s="9">
        <v>35651</v>
      </c>
      <c r="E28" s="10"/>
      <c r="F28" s="11"/>
    </row>
    <row r="29" spans="1:6" x14ac:dyDescent="0.25">
      <c r="A29" s="7" t="s">
        <v>11</v>
      </c>
      <c r="B29" s="8" t="s">
        <v>5</v>
      </c>
      <c r="C29" s="9">
        <v>22772</v>
      </c>
      <c r="D29" s="9">
        <v>57510</v>
      </c>
      <c r="E29" s="10"/>
    </row>
    <row r="30" spans="1:6" x14ac:dyDescent="0.25">
      <c r="A30" s="7" t="s">
        <v>11</v>
      </c>
      <c r="B30" s="8" t="s">
        <v>17</v>
      </c>
      <c r="C30" s="9">
        <v>1438</v>
      </c>
      <c r="D30" s="9">
        <v>15271</v>
      </c>
      <c r="E30" s="10"/>
      <c r="F30" s="11"/>
    </row>
    <row r="31" spans="1:6" x14ac:dyDescent="0.25">
      <c r="A31" s="7" t="s">
        <v>11</v>
      </c>
      <c r="B31" s="8" t="s">
        <v>18</v>
      </c>
      <c r="C31" s="9">
        <v>1303</v>
      </c>
      <c r="D31" s="9">
        <v>3592</v>
      </c>
      <c r="E31" s="10"/>
      <c r="F31" s="11"/>
    </row>
    <row r="32" spans="1:6" x14ac:dyDescent="0.25">
      <c r="A32" s="7" t="s">
        <v>11</v>
      </c>
      <c r="B32" s="8" t="s">
        <v>19</v>
      </c>
      <c r="C32" s="9">
        <v>13142</v>
      </c>
      <c r="D32" s="9">
        <v>58179</v>
      </c>
      <c r="E32" s="10"/>
      <c r="F32" s="11"/>
    </row>
    <row r="33" spans="1:6" x14ac:dyDescent="0.25">
      <c r="A33" s="7" t="s">
        <v>12</v>
      </c>
      <c r="B33" s="8" t="s">
        <v>5</v>
      </c>
      <c r="C33" s="9">
        <v>17990.074722916463</v>
      </c>
      <c r="D33" s="9">
        <v>18157.568774963147</v>
      </c>
      <c r="E33" s="10"/>
      <c r="F33" s="11"/>
    </row>
    <row r="34" spans="1:6" x14ac:dyDescent="0.25">
      <c r="A34" s="7" t="s">
        <v>12</v>
      </c>
      <c r="B34" s="8" t="s">
        <v>17</v>
      </c>
      <c r="C34" s="9">
        <v>17648.073112700778</v>
      </c>
      <c r="D34" s="9">
        <v>23818.360928565766</v>
      </c>
      <c r="E34" s="10"/>
      <c r="F34" s="11"/>
    </row>
    <row r="35" spans="1:6" x14ac:dyDescent="0.25">
      <c r="A35" s="7" t="s">
        <v>12</v>
      </c>
      <c r="B35" s="8" t="s">
        <v>18</v>
      </c>
      <c r="C35" s="9">
        <v>6400</v>
      </c>
      <c r="D35" s="9">
        <v>39913</v>
      </c>
      <c r="E35" s="10"/>
      <c r="F35" s="11"/>
    </row>
    <row r="36" spans="1:6" x14ac:dyDescent="0.25">
      <c r="A36" s="7" t="s">
        <v>12</v>
      </c>
      <c r="B36" s="8" t="s">
        <v>19</v>
      </c>
      <c r="C36" s="9">
        <v>39684</v>
      </c>
      <c r="D36" s="9">
        <v>36851</v>
      </c>
      <c r="E36" s="10"/>
      <c r="F36" s="11"/>
    </row>
    <row r="37" spans="1:6" x14ac:dyDescent="0.25">
      <c r="A37" s="7" t="s">
        <v>13</v>
      </c>
      <c r="B37" s="8" t="s">
        <v>5</v>
      </c>
      <c r="C37" s="9">
        <v>27517</v>
      </c>
      <c r="D37" s="9">
        <v>49425</v>
      </c>
      <c r="E37" s="10"/>
    </row>
    <row r="38" spans="1:6" x14ac:dyDescent="0.25">
      <c r="A38" s="7" t="s">
        <v>13</v>
      </c>
      <c r="B38" s="8" t="s">
        <v>17</v>
      </c>
      <c r="C38" s="9">
        <v>47222</v>
      </c>
      <c r="D38" s="9">
        <v>35243</v>
      </c>
      <c r="E38" s="10"/>
    </row>
    <row r="39" spans="1:6" x14ac:dyDescent="0.25">
      <c r="A39" s="7" t="s">
        <v>13</v>
      </c>
      <c r="B39" s="8" t="s">
        <v>18</v>
      </c>
      <c r="C39" s="9">
        <v>44234</v>
      </c>
      <c r="D39" s="9">
        <v>68824</v>
      </c>
      <c r="E39" s="10"/>
      <c r="F39" s="11"/>
    </row>
    <row r="40" spans="1:6" x14ac:dyDescent="0.25">
      <c r="A40" s="7" t="s">
        <v>13</v>
      </c>
      <c r="B40" s="8" t="s">
        <v>19</v>
      </c>
      <c r="C40" s="9">
        <v>66064</v>
      </c>
      <c r="D40" s="9">
        <v>20766</v>
      </c>
      <c r="E40" s="10"/>
      <c r="F40" s="11"/>
    </row>
    <row r="41" spans="1:6" x14ac:dyDescent="0.25">
      <c r="A41" s="7" t="s">
        <v>14</v>
      </c>
      <c r="B41" s="8" t="s">
        <v>5</v>
      </c>
      <c r="C41" s="9">
        <v>27308</v>
      </c>
      <c r="D41" s="9">
        <v>13451</v>
      </c>
      <c r="E41" s="10"/>
      <c r="F41" s="11"/>
    </row>
    <row r="42" spans="1:6" x14ac:dyDescent="0.25">
      <c r="A42" s="7" t="s">
        <v>14</v>
      </c>
      <c r="B42" s="8" t="s">
        <v>17</v>
      </c>
      <c r="C42" s="9">
        <v>13839.309834355436</v>
      </c>
      <c r="D42" s="9">
        <v>18335.949444398932</v>
      </c>
      <c r="E42" s="10"/>
      <c r="F42" s="11"/>
    </row>
    <row r="43" spans="1:6" x14ac:dyDescent="0.25">
      <c r="A43" s="7" t="s">
        <v>14</v>
      </c>
      <c r="B43" s="8" t="s">
        <v>18</v>
      </c>
      <c r="C43" s="9">
        <v>27477</v>
      </c>
      <c r="D43" s="9">
        <v>62937</v>
      </c>
      <c r="E43" s="10"/>
      <c r="F43" s="11"/>
    </row>
    <row r="44" spans="1:6" x14ac:dyDescent="0.25">
      <c r="A44" s="7" t="s">
        <v>14</v>
      </c>
      <c r="B44" s="8" t="s">
        <v>19</v>
      </c>
      <c r="C44" s="9">
        <v>91610</v>
      </c>
      <c r="D44" s="9">
        <v>15881</v>
      </c>
      <c r="E44" s="10"/>
    </row>
    <row r="45" spans="1:6" s="13" customFormat="1" x14ac:dyDescent="0.25">
      <c r="A45" s="7" t="s">
        <v>15</v>
      </c>
      <c r="B45" s="8" t="s">
        <v>5</v>
      </c>
      <c r="C45" s="9">
        <v>47345</v>
      </c>
      <c r="D45" s="9">
        <v>30051</v>
      </c>
      <c r="E45" s="12"/>
      <c r="F45" s="5"/>
    </row>
    <row r="46" spans="1:6" x14ac:dyDescent="0.25">
      <c r="A46" s="7" t="s">
        <v>15</v>
      </c>
      <c r="B46" s="8" t="s">
        <v>17</v>
      </c>
      <c r="C46" s="9">
        <v>17314.478942832797</v>
      </c>
      <c r="D46" s="9">
        <v>17923.526393135078</v>
      </c>
    </row>
    <row r="47" spans="1:6" x14ac:dyDescent="0.25">
      <c r="A47" s="7" t="s">
        <v>15</v>
      </c>
      <c r="B47" s="8" t="s">
        <v>18</v>
      </c>
      <c r="C47" s="9">
        <v>94141</v>
      </c>
      <c r="D47" s="9">
        <v>33619</v>
      </c>
    </row>
    <row r="48" spans="1:6" x14ac:dyDescent="0.25">
      <c r="A48" s="7" t="s">
        <v>15</v>
      </c>
      <c r="B48" s="8" t="s">
        <v>19</v>
      </c>
      <c r="C48" s="9">
        <v>17157</v>
      </c>
      <c r="D48" s="9">
        <v>31565</v>
      </c>
    </row>
    <row r="49" spans="1:4" x14ac:dyDescent="0.25">
      <c r="A49" s="7" t="s">
        <v>16</v>
      </c>
      <c r="B49" s="8" t="s">
        <v>5</v>
      </c>
      <c r="C49" s="9">
        <v>15540.767417240904</v>
      </c>
      <c r="D49" s="9">
        <v>22730.877130513691</v>
      </c>
    </row>
    <row r="50" spans="1:4" x14ac:dyDescent="0.25">
      <c r="A50" s="7" t="s">
        <v>16</v>
      </c>
      <c r="B50" s="8" t="s">
        <v>17</v>
      </c>
      <c r="C50" s="9">
        <v>67048</v>
      </c>
      <c r="D50" s="9">
        <v>16928</v>
      </c>
    </row>
    <row r="51" spans="1:4" x14ac:dyDescent="0.25">
      <c r="A51" s="7" t="s">
        <v>16</v>
      </c>
      <c r="B51" s="8" t="s">
        <v>18</v>
      </c>
      <c r="C51" s="9">
        <v>48265</v>
      </c>
      <c r="D51" s="9">
        <v>29409</v>
      </c>
    </row>
    <row r="52" spans="1:4" x14ac:dyDescent="0.25">
      <c r="A52" s="7" t="s">
        <v>16</v>
      </c>
      <c r="B52" s="8" t="s">
        <v>19</v>
      </c>
      <c r="C52" s="9">
        <v>96895</v>
      </c>
      <c r="D52" s="9">
        <v>79368</v>
      </c>
    </row>
  </sheetData>
  <mergeCells count="2">
    <mergeCell ref="A1:D1"/>
    <mergeCell ref="A2:D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Outlining</vt:lpstr>
      <vt:lpstr>East</vt:lpstr>
      <vt:lpstr>West</vt:lpstr>
      <vt:lpstr>Consolidate</vt:lpstr>
      <vt:lpstr>Subtotals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2000-01-27T10:39:21Z</dcterms:created>
  <dcterms:modified xsi:type="dcterms:W3CDTF">2010-01-14T16:45:10Z</dcterms:modified>
</cp:coreProperties>
</file>