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LO\Content\091057\trunk\091057\datafiles\Using Lookup Functions and Formula Auditing\solutions\"/>
    </mc:Choice>
  </mc:AlternateContent>
  <bookViews>
    <workbookView xWindow="0" yWindow="0" windowWidth="20496" windowHeight="7656"/>
  </bookViews>
  <sheets>
    <sheet name="Sales" sheetId="1" r:id="rId1"/>
    <sheet name="Commission Scale" sheetId="2" r:id="rId2"/>
  </sheets>
  <definedNames>
    <definedName name="_xlnm._FilterDatabase" localSheetId="0" hidden="1">Sales!$A$3:$I$7</definedName>
    <definedName name="CommScale">'Commission Scale'!$A$4:$B$9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I5" i="1"/>
  <c r="I6" i="1"/>
  <c r="I7" i="1"/>
  <c r="I4" i="1"/>
  <c r="H5" i="1"/>
  <c r="H6" i="1"/>
  <c r="H7" i="1"/>
  <c r="H4" i="1"/>
  <c r="C11" i="1"/>
  <c r="D11" i="1"/>
  <c r="E11" i="1"/>
  <c r="C12" i="1"/>
  <c r="D12" i="1"/>
  <c r="E12" i="1"/>
  <c r="B12" i="1"/>
  <c r="B11" i="1"/>
  <c r="C10" i="1"/>
  <c r="D10" i="1"/>
  <c r="E10" i="1"/>
  <c r="B10" i="1"/>
  <c r="B9" i="1"/>
  <c r="C9" i="1"/>
  <c r="D9" i="1"/>
  <c r="E9" i="1"/>
  <c r="F4" i="1"/>
  <c r="G4" i="1" s="1"/>
  <c r="F5" i="1"/>
  <c r="G5" i="1" s="1"/>
  <c r="F6" i="1"/>
  <c r="G6" i="1" s="1"/>
  <c r="F7" i="1"/>
  <c r="G7" i="1" s="1"/>
  <c r="F12" i="1" l="1"/>
  <c r="F11" i="1"/>
  <c r="F9" i="1"/>
</calcChain>
</file>

<file path=xl/sharedStrings.xml><?xml version="1.0" encoding="utf-8"?>
<sst xmlns="http://schemas.openxmlformats.org/spreadsheetml/2006/main" count="21" uniqueCount="21">
  <si>
    <t>Develetech Australian Sales</t>
  </si>
  <si>
    <t>Commission Rate</t>
  </si>
  <si>
    <t>Name</t>
  </si>
  <si>
    <t>Commission</t>
  </si>
  <si>
    <t>Glen</t>
  </si>
  <si>
    <t>Iris</t>
  </si>
  <si>
    <t>Carey</t>
  </si>
  <si>
    <t>Emmett</t>
  </si>
  <si>
    <t>Total</t>
  </si>
  <si>
    <t>Average</t>
  </si>
  <si>
    <t>Max</t>
  </si>
  <si>
    <t>Min</t>
  </si>
  <si>
    <t>Sales</t>
  </si>
  <si>
    <t>Rate</t>
  </si>
  <si>
    <t>Round Down</t>
  </si>
  <si>
    <t>1st Qtr.</t>
  </si>
  <si>
    <t>2nd Qtr.</t>
  </si>
  <si>
    <t>3rd Qtr.</t>
  </si>
  <si>
    <t>4th Qtr.</t>
  </si>
  <si>
    <t>Yr. Total</t>
  </si>
  <si>
    <t>Commission Scale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</si>
</sst>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&quot;$&quot;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4">
    <xf numFmtId="0" fontId="0" fillId="0" borderId="0" xfId="0"/>
    <xf numFmtId="164" fontId="3" fillId="0" borderId="0" xfId="2" applyNumberFormat="1"/>
    <xf numFmtId="165" fontId="3" fillId="0" borderId="0" xfId="3" applyNumberFormat="1" applyFont="1"/>
    <xf numFmtId="165" fontId="3" fillId="0" borderId="0" xfId="4" applyNumberFormat="1" applyFont="1"/>
    <xf numFmtId="0" fontId="0" fillId="0" borderId="0" xfId="0"/>
    <xf numFmtId="0" fontId="2" fillId="0" borderId="0" xfId="0" applyFont="1"/>
    <xf numFmtId="165" fontId="0" fillId="0" borderId="0" xfId="0" applyNumberFormat="1"/>
    <xf numFmtId="164" fontId="0" fillId="0" borderId="0" xfId="0" applyNumberFormat="1"/>
    <xf numFmtId="0" fontId="4" fillId="0" borderId="0" xfId="0" applyFont="1"/>
    <xf numFmtId="0" fontId="5" fillId="0" borderId="0" xfId="2" applyFont="1"/>
    <xf numFmtId="0" fontId="5" fillId="0" borderId="0" xfId="2" applyFont="1" applyAlignment="1">
      <alignment horizontal="left"/>
    </xf>
    <xf numFmtId="9" fontId="0" fillId="0" borderId="0" xfId="0" applyNumberFormat="1"/>
    <xf numFmtId="0" fontId="6" fillId="0" borderId="0" xfId="0" applyFont="1"/>
    <xf numFmtId="9" fontId="3" fillId="0" borderId="0" xfId="1" applyFont="1"/>
  </cellXfs>
  <cellStyles count="5">
    <cellStyle name="Comma 2" xfId="3"/>
    <cellStyle name="Currency 2" xfId="4"/>
    <cellStyle name="Normal" xfId="0" builtinId="0"/>
    <cellStyle name="Normal 2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A2" sqref="A2"/>
    </sheetView>
  </sheetViews>
  <sheetFormatPr defaultRowHeight="14.4" x14ac:dyDescent="0.3"/>
  <cols>
    <col min="1" max="1" width="15.88671875" bestFit="1" customWidth="1"/>
    <col min="2" max="2" width="9" bestFit="1" customWidth="1"/>
    <col min="3" max="3" width="9.88671875" bestFit="1" customWidth="1"/>
    <col min="4" max="4" width="9.44140625" bestFit="1" customWidth="1"/>
    <col min="5" max="5" width="9.33203125" bestFit="1" customWidth="1"/>
    <col min="6" max="6" width="10.33203125" bestFit="1" customWidth="1"/>
    <col min="7" max="7" width="14.88671875" style="4" bestFit="1" customWidth="1"/>
    <col min="8" max="8" width="19.109375" bestFit="1" customWidth="1"/>
    <col min="9" max="9" width="14.33203125" bestFit="1" customWidth="1"/>
  </cols>
  <sheetData>
    <row r="1" spans="1:9" ht="18" x14ac:dyDescent="0.35">
      <c r="A1" s="8" t="s">
        <v>0</v>
      </c>
    </row>
    <row r="3" spans="1:9" x14ac:dyDescent="0.3">
      <c r="A3" s="9" t="s">
        <v>2</v>
      </c>
      <c r="B3" s="10" t="s">
        <v>15</v>
      </c>
      <c r="C3" s="10" t="s">
        <v>16</v>
      </c>
      <c r="D3" s="10" t="s">
        <v>17</v>
      </c>
      <c r="E3" s="10" t="s">
        <v>18</v>
      </c>
      <c r="F3" s="10" t="s">
        <v>19</v>
      </c>
      <c r="G3" s="10" t="s">
        <v>14</v>
      </c>
      <c r="H3" s="10" t="s">
        <v>1</v>
      </c>
      <c r="I3" s="10" t="s">
        <v>3</v>
      </c>
    </row>
    <row r="4" spans="1:9" x14ac:dyDescent="0.3">
      <c r="A4" s="5" t="s">
        <v>4</v>
      </c>
      <c r="B4" s="2">
        <v>1092</v>
      </c>
      <c r="C4" s="2">
        <v>3280</v>
      </c>
      <c r="D4" s="2">
        <v>2851</v>
      </c>
      <c r="E4" s="2">
        <v>2896</v>
      </c>
      <c r="F4" s="3">
        <f>SUM(B4:E4)</f>
        <v>10119</v>
      </c>
      <c r="G4" s="3">
        <f>ROUNDDOWN(F4,-3)</f>
        <v>10000</v>
      </c>
      <c r="H4" s="13">
        <f>VLOOKUP(G4,CommScale,2,FALSE)</f>
        <v>0.08</v>
      </c>
      <c r="I4" s="7">
        <f>F4*H4</f>
        <v>809.52</v>
      </c>
    </row>
    <row r="5" spans="1:9" x14ac:dyDescent="0.3">
      <c r="A5" s="5" t="s">
        <v>5</v>
      </c>
      <c r="B5" s="2">
        <v>2774</v>
      </c>
      <c r="C5" s="2">
        <v>1106</v>
      </c>
      <c r="D5" s="2">
        <v>2620</v>
      </c>
      <c r="E5" s="2">
        <v>2604</v>
      </c>
      <c r="F5" s="3">
        <f>SUM(B5:E5)</f>
        <v>9104</v>
      </c>
      <c r="G5" s="3">
        <f t="shared" ref="G5:G7" si="0">ROUNDDOWN(F5,-3)</f>
        <v>9000</v>
      </c>
      <c r="H5" s="13">
        <f>VLOOKUP(G5,CommScale,2,FALSE)</f>
        <v>7.0000000000000007E-2</v>
      </c>
      <c r="I5" s="7">
        <f t="shared" ref="I5:I7" si="1">F5*H5</f>
        <v>637.28000000000009</v>
      </c>
    </row>
    <row r="6" spans="1:9" x14ac:dyDescent="0.3">
      <c r="A6" s="5" t="s">
        <v>6</v>
      </c>
      <c r="B6" s="2">
        <v>3705</v>
      </c>
      <c r="C6" s="2">
        <v>3395</v>
      </c>
      <c r="D6" s="2">
        <v>2605</v>
      </c>
      <c r="E6" s="2">
        <v>2780</v>
      </c>
      <c r="F6" s="3">
        <f>SUM(B6:E6)</f>
        <v>12485</v>
      </c>
      <c r="G6" s="3">
        <f t="shared" si="0"/>
        <v>12000</v>
      </c>
      <c r="H6" s="13">
        <f>VLOOKUP(G6,CommScale,2,FALSE)</f>
        <v>0.1</v>
      </c>
      <c r="I6" s="7">
        <f t="shared" si="1"/>
        <v>1248.5</v>
      </c>
    </row>
    <row r="7" spans="1:9" x14ac:dyDescent="0.3">
      <c r="A7" s="5" t="s">
        <v>7</v>
      </c>
      <c r="B7" s="2">
        <v>2465</v>
      </c>
      <c r="C7" s="2">
        <v>3861</v>
      </c>
      <c r="D7" s="2">
        <v>1188</v>
      </c>
      <c r="E7" s="2">
        <v>1409</v>
      </c>
      <c r="F7" s="3">
        <f>SUM(B7:E7)</f>
        <v>8923</v>
      </c>
      <c r="G7" s="3">
        <f t="shared" si="0"/>
        <v>8000</v>
      </c>
      <c r="H7" s="13">
        <f>VLOOKUP(G7,CommScale,2,FALSE)</f>
        <v>0.06</v>
      </c>
      <c r="I7" s="7">
        <f t="shared" si="1"/>
        <v>535.38</v>
      </c>
    </row>
    <row r="8" spans="1:9" s="4" customFormat="1" x14ac:dyDescent="0.3">
      <c r="A8" s="5"/>
      <c r="B8" s="2"/>
      <c r="C8" s="2"/>
      <c r="D8" s="2"/>
      <c r="E8" s="2"/>
      <c r="F8" s="3"/>
      <c r="G8" s="3"/>
      <c r="H8" s="1"/>
    </row>
    <row r="9" spans="1:9" x14ac:dyDescent="0.3">
      <c r="A9" s="5" t="s">
        <v>8</v>
      </c>
      <c r="B9" s="6">
        <f>SUM(B4:B7)</f>
        <v>10036</v>
      </c>
      <c r="C9" s="6">
        <f>SUM(C4:C7)</f>
        <v>11642</v>
      </c>
      <c r="D9" s="6">
        <f>SUM(D4:D7)</f>
        <v>9264</v>
      </c>
      <c r="E9" s="6">
        <f>SUM(E4:E7)</f>
        <v>9689</v>
      </c>
      <c r="F9" s="6">
        <f>SUM(F4:F7)</f>
        <v>40631</v>
      </c>
      <c r="G9" s="6"/>
    </row>
    <row r="10" spans="1:9" x14ac:dyDescent="0.3">
      <c r="A10" s="5" t="s">
        <v>9</v>
      </c>
      <c r="B10" s="6">
        <f>AVERAGE(B4:B7)</f>
        <v>2509</v>
      </c>
      <c r="C10" s="6">
        <f t="shared" ref="C10:E10" si="2">AVERAGE(C4:C7)</f>
        <v>2910.5</v>
      </c>
      <c r="D10" s="6">
        <f t="shared" si="2"/>
        <v>2316</v>
      </c>
      <c r="E10" s="6">
        <f t="shared" si="2"/>
        <v>2422.25</v>
      </c>
      <c r="F10" s="6">
        <f>AVERAGE(F3:F6)</f>
        <v>10569.333333333334</v>
      </c>
      <c r="G10" s="6"/>
    </row>
    <row r="11" spans="1:9" x14ac:dyDescent="0.3">
      <c r="A11" s="5" t="s">
        <v>10</v>
      </c>
      <c r="B11" s="6">
        <f>MAX(B4:B7)</f>
        <v>3705</v>
      </c>
      <c r="C11" s="6">
        <f t="shared" ref="C11:E11" si="3">MAX(C4:C7)</f>
        <v>3861</v>
      </c>
      <c r="D11" s="6">
        <f t="shared" si="3"/>
        <v>2851</v>
      </c>
      <c r="E11" s="6">
        <f t="shared" si="3"/>
        <v>2896</v>
      </c>
      <c r="F11" s="6">
        <f t="shared" ref="F11" si="4">MAX(F4:F7)</f>
        <v>12485</v>
      </c>
      <c r="G11" s="6"/>
    </row>
    <row r="12" spans="1:9" x14ac:dyDescent="0.3">
      <c r="A12" s="5" t="s">
        <v>11</v>
      </c>
      <c r="B12" s="6">
        <f>MIN(B4:B7)</f>
        <v>1092</v>
      </c>
      <c r="C12" s="6">
        <f t="shared" ref="C12:E12" si="5">MIN(C4:C7)</f>
        <v>1106</v>
      </c>
      <c r="D12" s="6">
        <f t="shared" si="5"/>
        <v>1188</v>
      </c>
      <c r="E12" s="6">
        <f t="shared" si="5"/>
        <v>1409</v>
      </c>
      <c r="F12" s="6">
        <f t="shared" ref="F12" si="6">MIN(F4:F7)</f>
        <v>8923</v>
      </c>
      <c r="G12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A2" sqref="A2"/>
    </sheetView>
  </sheetViews>
  <sheetFormatPr defaultRowHeight="14.4" x14ac:dyDescent="0.3"/>
  <sheetData>
    <row r="1" spans="1:2" ht="15.6" x14ac:dyDescent="0.3">
      <c r="A1" s="12" t="s">
        <v>20</v>
      </c>
    </row>
    <row r="3" spans="1:2" x14ac:dyDescent="0.3">
      <c r="A3" s="5" t="s">
        <v>12</v>
      </c>
      <c r="B3" s="5" t="s">
        <v>13</v>
      </c>
    </row>
    <row r="4" spans="1:2" x14ac:dyDescent="0.3">
      <c r="A4">
        <v>7000</v>
      </c>
      <c r="B4" s="11">
        <v>0.05</v>
      </c>
    </row>
    <row r="5" spans="1:2" x14ac:dyDescent="0.3">
      <c r="A5">
        <v>8000</v>
      </c>
      <c r="B5" s="11">
        <v>0.06</v>
      </c>
    </row>
    <row r="6" spans="1:2" x14ac:dyDescent="0.3">
      <c r="A6">
        <v>9000</v>
      </c>
      <c r="B6" s="11">
        <v>7.0000000000000007E-2</v>
      </c>
    </row>
    <row r="7" spans="1:2" x14ac:dyDescent="0.3">
      <c r="A7">
        <v>10000</v>
      </c>
      <c r="B7" s="11">
        <v>0.08</v>
      </c>
    </row>
    <row r="8" spans="1:2" x14ac:dyDescent="0.3">
      <c r="A8">
        <v>11000</v>
      </c>
      <c r="B8" s="11">
        <v>0.09</v>
      </c>
    </row>
    <row r="9" spans="1:2" x14ac:dyDescent="0.3">
      <c r="A9">
        <v>12000</v>
      </c>
      <c r="B9" s="11">
        <v>0.1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Sales</vt:lpstr>
      <vt:lpstr>Commission Scale</vt:lpstr>
      <vt:lpstr>CommScale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 Levan</dc:creator>
  <cp:lastModifiedBy>William Kelly</cp:lastModifiedBy>
  <dcterms:created xsi:type="dcterms:W3CDTF">2015-12-16T15:44:43Z</dcterms:created>
  <dcterms:modified xsi:type="dcterms:W3CDTF">2016-02-04T18:53:00Z</dcterms:modified>
</cp:coreProperties>
</file>